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Helena\Documents\VZPGŽ\JAVNA NABAVA\2023\JAVNA NABAVA\VATROGASNI TORANJ\ZA OBJAVU\"/>
    </mc:Choice>
  </mc:AlternateContent>
  <xr:revisionPtr revIDLastSave="0" documentId="13_ncr:1_{F12AB522-2775-4778-A86E-5903442078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1. pripremni radovi" sheetId="8" r:id="rId1"/>
    <sheet name="2. zemljani radovi" sheetId="9" r:id="rId2"/>
    <sheet name="3. rušenja i demontaže" sheetId="50" r:id="rId3"/>
    <sheet name="4. betonski i armiranobetonski " sheetId="12" r:id="rId4"/>
    <sheet name="5. izolaterski radovi" sheetId="51" r:id="rId5"/>
    <sheet name="REKAPITULACIJA" sheetId="41" r:id="rId6"/>
  </sheets>
  <definedNames>
    <definedName name="_xlnm.Print_Titles" localSheetId="0">' 1. pripremni radovi'!$1:$2</definedName>
    <definedName name="_xlnm.Print_Titles" localSheetId="1">'2. zemljani radovi'!$1:$2</definedName>
    <definedName name="_xlnm.Print_Titles" localSheetId="2">'3. rušenja i demontaže'!$1:$2</definedName>
    <definedName name="_xlnm.Print_Titles" localSheetId="3">'4. betonski i armiranobetonski '!$1:$2</definedName>
    <definedName name="_xlnm.Print_Area" localSheetId="0">' 1. pripremni radovi'!$A$1:$E$21</definedName>
    <definedName name="_xlnm.Print_Area" localSheetId="1">'2. zemljani radovi'!$A$1:$E$80</definedName>
    <definedName name="_xlnm.Print_Area" localSheetId="2">'3. rušenja i demontaže'!$A$1:$E$37</definedName>
    <definedName name="_xlnm.Print_Area" localSheetId="3">'4. betonski i armiranobetonski '!$A$1:$E$64</definedName>
    <definedName name="_xlnm.Print_Area" localSheetId="4">'5. izolaterski radovi'!$A$1:$E$34</definedName>
    <definedName name="_xlnm.Print_Area" localSheetId="5">REKAPITULACIJA!$A$1:$C$13</definedName>
  </definedNames>
  <calcPr calcId="191029"/>
</workbook>
</file>

<file path=xl/calcChain.xml><?xml version="1.0" encoding="utf-8"?>
<calcChain xmlns="http://schemas.openxmlformats.org/spreadsheetml/2006/main">
  <c r="E30" i="51" l="1"/>
  <c r="C28" i="51"/>
  <c r="E28" i="51" s="1"/>
  <c r="E26" i="51"/>
  <c r="C24" i="51"/>
  <c r="E24" i="51" s="1"/>
  <c r="C22" i="51"/>
  <c r="E22" i="51" s="1"/>
  <c r="E20" i="51"/>
  <c r="E33" i="51" l="1"/>
  <c r="C8" i="41" s="1"/>
  <c r="E58" i="12" l="1"/>
  <c r="C60" i="12"/>
  <c r="E60" i="12" s="1"/>
  <c r="E62" i="12"/>
  <c r="E48" i="12" l="1"/>
  <c r="E44" i="12"/>
  <c r="E42" i="12"/>
  <c r="E37" i="12"/>
  <c r="E31" i="12"/>
  <c r="E33" i="12"/>
  <c r="E29" i="12"/>
  <c r="E13" i="12"/>
  <c r="E20" i="12"/>
  <c r="E18" i="12"/>
  <c r="E32" i="50"/>
  <c r="E65" i="9"/>
  <c r="E34" i="50" l="1"/>
  <c r="E30" i="50"/>
  <c r="E28" i="50"/>
  <c r="E18" i="50"/>
  <c r="E16" i="50"/>
  <c r="E36" i="50" l="1"/>
  <c r="C6" i="41" s="1"/>
  <c r="C75" i="9" l="1"/>
  <c r="E75" i="9" s="1"/>
  <c r="E48" i="9" l="1"/>
  <c r="E34" i="9"/>
  <c r="E73" i="9" l="1"/>
  <c r="E40" i="9" l="1"/>
  <c r="E42" i="9"/>
  <c r="E29" i="9"/>
  <c r="C24" i="9" l="1"/>
  <c r="E20" i="9"/>
  <c r="E24" i="12" l="1"/>
  <c r="E63" i="9" l="1"/>
  <c r="E53" i="12" l="1"/>
  <c r="E64" i="12" s="1"/>
  <c r="C7" i="41" l="1"/>
  <c r="E77" i="9"/>
  <c r="E55" i="9"/>
  <c r="E18" i="8" l="1"/>
  <c r="E50" i="9" l="1"/>
  <c r="E24" i="9"/>
  <c r="E18" i="9" l="1"/>
  <c r="E79" i="9" s="1"/>
  <c r="E13" i="8"/>
  <c r="E20" i="8" s="1"/>
  <c r="C5" i="41" l="1"/>
  <c r="C4" i="41"/>
  <c r="C9" i="41" l="1"/>
  <c r="C10" i="41" s="1"/>
  <c r="C11" i="41" s="1"/>
</calcChain>
</file>

<file path=xl/sharedStrings.xml><?xml version="1.0" encoding="utf-8"?>
<sst xmlns="http://schemas.openxmlformats.org/spreadsheetml/2006/main" count="289" uniqueCount="194">
  <si>
    <t>kom</t>
  </si>
  <si>
    <t>m2</t>
  </si>
  <si>
    <t>1.</t>
  </si>
  <si>
    <t>PRIPREMNI RADOVI</t>
  </si>
  <si>
    <t>1.1.</t>
  </si>
  <si>
    <t>opis</t>
  </si>
  <si>
    <t>količina</t>
  </si>
  <si>
    <t>ukupno</t>
  </si>
  <si>
    <t>redni broj</t>
  </si>
  <si>
    <t>jed. cijena</t>
  </si>
  <si>
    <t>m3</t>
  </si>
  <si>
    <t xml:space="preserve"> </t>
  </si>
  <si>
    <t>3.</t>
  </si>
  <si>
    <t>ZEMLJANI RADOVI</t>
  </si>
  <si>
    <t>3.1.</t>
  </si>
  <si>
    <t>U cijenu ukalkulirati uklanjanje i obradu te zbrinjavanje u dogovoru s investitorom. Obračun po komadu.</t>
  </si>
  <si>
    <t>visoke stablašice, ø 30-50 cm cca</t>
  </si>
  <si>
    <t>Iskazane količine temelje se na nacrtnoj dokumentaciji. Točan obračun za zemljane radove izraditi će se u Građevinskoj knjizi uz odobrenje nadzornog inženjera.</t>
  </si>
  <si>
    <t>obračun po m3 u sraslom stanju</t>
  </si>
  <si>
    <t>OPĆI OPIS</t>
  </si>
  <si>
    <t>a</t>
  </si>
  <si>
    <t>b</t>
  </si>
  <si>
    <t>obračun po m3 izvedenog nasipa</t>
  </si>
  <si>
    <t>kg</t>
  </si>
  <si>
    <t>BETONSKI I ARMIRANOBETONSKI RADOVI</t>
  </si>
  <si>
    <t>obračun po m2</t>
  </si>
  <si>
    <t>Armaturne šipke od rebrastog čelika i zavarene armaturne mreže. Nabava, ispravljanje, čišćenje i savijanje, doprema na gradilište, postavljanje i vezivanje. Promjer uzdužnih i poprečnih šipki, te njihov razmak prema specifikacijama i nacrtima u dokumentaciji. Armatura srednje složene izrade. Količine su procijenjene.</t>
  </si>
  <si>
    <t>m'</t>
  </si>
  <si>
    <t>1.2.</t>
  </si>
  <si>
    <t>c</t>
  </si>
  <si>
    <t>d</t>
  </si>
  <si>
    <t>komplet</t>
  </si>
  <si>
    <t>obračun po m3 u zbijenom stanju</t>
  </si>
  <si>
    <t>Jediničnom cijenom obuhvaćeni su svi troškovi nabave materijala i njegove ugradnje i sve što je potrebno za potpuno dovršenje tamponskog sloja.</t>
  </si>
  <si>
    <t>obračun po kompletu</t>
  </si>
  <si>
    <t>3.2.</t>
  </si>
  <si>
    <t>Ponuđač je dužan upoznati se s podacima iz geotehničkog elaborata. Točna kategorizacija zemljišta odrediti će se na gradilištu uz prisustvo izvođača i nadzornog inženjera.</t>
  </si>
  <si>
    <t>Utovar, odvoz i deponiranje svog neupotrebljenog materijala iz iskopa uračunat je u cijenu pojedine stavke.</t>
  </si>
  <si>
    <t>Organiziranje pozajmišta materijala iz iskopa uračunato je u cijenu.</t>
  </si>
  <si>
    <t>Nabava i dovoz materijala za nasipe uračunat je u cijenu pojedine stavke.</t>
  </si>
  <si>
    <t>Armatura prema nacrtima armiranja i statičkom proračunu.</t>
  </si>
  <si>
    <t>REKAPITULACIJA</t>
  </si>
  <si>
    <t>1. PRIPREMNI RADOVI</t>
  </si>
  <si>
    <t xml:space="preserve">  </t>
  </si>
  <si>
    <t xml:space="preserve">Kontejner treba biti opremljen pisaćim stolovima i policama, uređajem za grijanje i hlađenje, sadržavati sanitarni čvor te biti priključen na instalacije gradilišta. U ovaj rad uključeni su svi troškovi funkcioniranja i održavanja za svo vrijeme trajanja radova, od otvaranja do zatvaranja gradilišta. </t>
  </si>
  <si>
    <t>Završni nosivi sloj od mehanički sabijenog kamenog materijala mora zadovoljiti normirane zahtjeve, a modul stišljivosti dobiven pločom promjera 30 cm treba biti Ms=80 MN/m2, a Sz=100%.</t>
  </si>
  <si>
    <t>obračun po kg stvarno ugrađene količini ovjerene od nadzornog inženjera</t>
  </si>
  <si>
    <t>Sloj od mehanički zbijenog zrnatog kamenog materijala debljine prema projektu d=30 cm, odnosno veličine zrna 0-32 mm.</t>
  </si>
  <si>
    <t>2.</t>
  </si>
  <si>
    <t>2.1.</t>
  </si>
  <si>
    <t>2.2.</t>
  </si>
  <si>
    <t>2.3.</t>
  </si>
  <si>
    <t>2.4.</t>
  </si>
  <si>
    <t>2.5.</t>
  </si>
  <si>
    <t>2.6.</t>
  </si>
  <si>
    <t>2.7.</t>
  </si>
  <si>
    <t>2. ZEMLJANI RADOVI</t>
  </si>
  <si>
    <t>NAPOMENA</t>
  </si>
  <si>
    <t>manje stablašice i grmovi</t>
  </si>
  <si>
    <t>Drenažni sloj omeđuje se geotekstilom.</t>
  </si>
  <si>
    <t>geotekstil</t>
  </si>
  <si>
    <t>Dobava i postava sloja tampona od tucanika kao podlogu podova na tlu u zgradi</t>
  </si>
  <si>
    <t>Sječa stabala i grmova, s cijepanjem na dimenzije pogodne za transport, te skupljanjem na hrpe i odvozom</t>
  </si>
  <si>
    <t>U cijenu ukalkulirati uklanjanje i odvoz na deponij.</t>
  </si>
  <si>
    <t>Iskop terena za smještaj temelja</t>
  </si>
  <si>
    <t>U jediničnu cijenu ukalkulirati strojni iskop, odlaganje na pogodno mjesto za kasnije nasipavanje, te grubo planiranje po izvršenom iskopu.</t>
  </si>
  <si>
    <t>Zatrpavanje izvesti kameno zemljanim materijalom iz iskopa u slojevima sa nabijanjem.</t>
  </si>
  <si>
    <t>obračun po m2 zahvata</t>
  </si>
  <si>
    <t xml:space="preserve">Troškovi organizacije i uređenja gradilišta koji nisu posebno navedeni uključuju se u jedinične cijene radova. </t>
  </si>
  <si>
    <t>Sijeku se stablašice i veći grmovi koji smetaju izvedbi, vrste bor, grab i slično, prema projektu i uputama nadzornog inženjera.</t>
  </si>
  <si>
    <t>Uklanjanje preostalog nasipa sa krova spremnika i uz spremnik</t>
  </si>
  <si>
    <t>planiranje platoa</t>
  </si>
  <si>
    <t>Široki iskop građevinske jame</t>
  </si>
  <si>
    <t>Pokos širokog otkopa 5:1. Po završetku iskopa izvođač je dužan sa pokosa otkopati labilnu stijensku masu, kako bi se spriječilo obrušavanje. U jediničnu cijenu ukalkulirati strojni iskop, guranje iskopanog materijala na pogodno mjesto za utovar, te planiranje po izvršenom iskopu.</t>
  </si>
  <si>
    <t>modeliranje terena uz spremnik</t>
  </si>
  <si>
    <t>Planiranje i modeliranje terena s nabijanjem</t>
  </si>
  <si>
    <t>Fino planiranje terena prema projektu. Po planiranju nabijanje cijele površine.</t>
  </si>
  <si>
    <t>Po izvedenoj stavci površina mora biti spremna za postavljanje tamponskog sloja i izvedbu projektm predviđenih konstrukcija.</t>
  </si>
  <si>
    <t>iskop temelja potpornog zida</t>
  </si>
  <si>
    <t>iskop temelja stubišta</t>
  </si>
  <si>
    <t>Nasipavanje oko izbetoniranih temelja i potpornih zidova</t>
  </si>
  <si>
    <t xml:space="preserve">Za izvođenje zemljanih radova primjenjuju se uvjeti navedeni u poglavlju 2.3.8. Mape 1 Glavnog projekta. </t>
  </si>
  <si>
    <t xml:space="preserve">Za izvođenje pripremnih radova primjenjuju se uvjeti navedeni u poglavlju 2.3.8. Mape 1 Glavnog projekta. </t>
  </si>
  <si>
    <t>Iskolčenje gradilišta prema projektu</t>
  </si>
  <si>
    <t>U stavku uključeno  preuzimanje i održavanje svih predanih osnovnih geodetskih snimaka i nacrta, te sva potrebna iskolčenja na terenu.</t>
  </si>
  <si>
    <t>Iskopi se obračunavaju prema m3 izvedenog iskopa u sraslom stanju bez obzira na kategoriju.</t>
  </si>
  <si>
    <t>Vađenje panjeva od srušenih stabala i grmova iz zemlje</t>
  </si>
  <si>
    <t xml:space="preserve">Za izvođenje asfalterskih radova primjenjuju se uvjeti navedeni u poglavlju 2.3.8. Mape 1 Glavnog projekta. </t>
  </si>
  <si>
    <t>iskop drenažnog kanala</t>
  </si>
  <si>
    <t>ispuna kanala kamenim materijalom</t>
  </si>
  <si>
    <t>Iskop i ispuna drenažnog kanala</t>
  </si>
  <si>
    <t>Drenažni kanal pažljivo se kopa u širini 50 cm i dubini 50 cm uz obod postojećeg spremnika i ispunjava drenažnim slojem koji se sastoji od granulacija tucanika i drobljenog kamena.</t>
  </si>
  <si>
    <t>Prije postavljanja geotekstila i ispune obrađuje se stijenka spremnika hidroizolacijskim premazom s odgovarajućom zaštitom, obračunato i opisano u izolaterskim radovima.</t>
  </si>
  <si>
    <t>U cijenu uračunati iskop sa zbrinjavanjem materijala, dobavu, krojenje i postavu geotekstila, dobavu, transport i postavljanje kamenog materijala po frakcijama te poravnavanje.</t>
  </si>
  <si>
    <t>2.8.</t>
  </si>
  <si>
    <t>U cijenu pojedine stavke uračunata je zaštita preostalih konstrukcija, odlaganje materijala od rušenja van objekta, te odvoz i zbrinjavanje otpada prema važećim propisima.</t>
  </si>
  <si>
    <t>Stavke obuhvaćaju i uklanjanje, obradu i zaštitu eventulanih instalacija koje se nalaze unutar dijelova predviđenih za rušenje, uključujući dimnjake.</t>
  </si>
  <si>
    <t>Utovar, odvoz i deponiranje svog materijala uračunat je u cijenu pojedine stavke.</t>
  </si>
  <si>
    <t>Sve podupore i zaštitne mjere uračunate u cijenu.</t>
  </si>
  <si>
    <t>obračun po m2 prodora</t>
  </si>
  <si>
    <t>RUŠENJA I DEMONTAŽE</t>
  </si>
  <si>
    <t>Demontaža bravarskih elemenata</t>
  </si>
  <si>
    <t xml:space="preserve">Demontaža postojećih elemenata s krova spremnika radi kasnije zamjene </t>
  </si>
  <si>
    <t>poklopac okna</t>
  </si>
  <si>
    <t>odzračnici</t>
  </si>
  <si>
    <t>Izvedba prodora  - rušenje dijela konstrukcije postojećeg spremnika</t>
  </si>
  <si>
    <t>rušenje dijela AB ploče</t>
  </si>
  <si>
    <t>prodor za prolaz dimenzija 235 lučno/280 cm približno</t>
  </si>
  <si>
    <t>Armiranobetonske konstrukcije se strojno zarezuju dijamantnom pilom.</t>
  </si>
  <si>
    <t>Demontažu i rušenja obaviti pažljivo da se ne oštete dijelolvi konstrukcije koji se zadržavaju  i susjedne konstrukcije.</t>
  </si>
  <si>
    <t>tamponski sloj d=30 cm</t>
  </si>
  <si>
    <t>tamponski sloj d=35 cm</t>
  </si>
  <si>
    <t>rušenje dijela AB zida dimenzija 560 lučno/100 cm približno</t>
  </si>
  <si>
    <t>rušenje dijela AB podne ploče</t>
  </si>
  <si>
    <t>Prodori se izvode u armiranobetonskom zakrivljenom zidu d=50 cm, armiranobetonskoj krovnoj ploči d=40 cm i armiranobetonskoj podnoj ploči d=60 cm.</t>
  </si>
  <si>
    <t>Armirano betonski temelji C30/37</t>
  </si>
  <si>
    <t>obračun po m3</t>
  </si>
  <si>
    <t>temelj zida unutar spremnika h=60 cm</t>
  </si>
  <si>
    <t>temeljna ploča tornja d=50 cm</t>
  </si>
  <si>
    <t>Armirano betonska podloga od betona C16/20, debljine 16 cm</t>
  </si>
  <si>
    <t>Armirano betonsko ojačanje stropne konstrukcije nakon rezanja</t>
  </si>
  <si>
    <t>obračun po m'</t>
  </si>
  <si>
    <t>Ojačanje prema uputama projektanta konstrukcije d=25 cm, h=70 cm.</t>
  </si>
  <si>
    <t>Armirano betonski zidovi</t>
  </si>
  <si>
    <t>zid unutar spremnika d=30 cm</t>
  </si>
  <si>
    <t>zidovi tornja d=25 cm</t>
  </si>
  <si>
    <t>Armirano betonske međukatne kosntrukcije d=20 cm</t>
  </si>
  <si>
    <t>Armirano betonski parapetni zidovi</t>
  </si>
  <si>
    <t>zid na rubu spremnika d=25 cm zakrivljeni</t>
  </si>
  <si>
    <t>parapeti na tornju d=18 cm</t>
  </si>
  <si>
    <t>Rubnjaci spremnika d=20 cm, h=10 cm zakrivljeni</t>
  </si>
  <si>
    <t>3. RUŠENJA I DEMONTAŽE</t>
  </si>
  <si>
    <t>Doprema i postava kontejnera za rad nadzornih inženjera gradilišta</t>
  </si>
  <si>
    <t>Pažljivo uklanjanje zemljanog nasipa sa krova spremnika te uz spremnik prema projektu. U jediničnu cijenu ukalkulirati strojni i po potrebi ručni iskop, guranje iskopanog materijala na pogodno mjesto za utovar, te grubo planiranje po izvršenom iskopu.</t>
  </si>
  <si>
    <t>Prije rušenja izvesti sve potrebne skele i podupore. Sve prema uputama projektanta nosive konstrukcije i nadzornog inženjera.</t>
  </si>
  <si>
    <t>Trajno osiguranje ostatka konstrukcije  izvedbom nadvoja i ojačanja prema uputama projektanta konstrukcije, po potrebi.</t>
  </si>
  <si>
    <t>Podloge od mršavog betona ispod armiranobetonskih konstrukcija na tlu.</t>
  </si>
  <si>
    <t>Podložni beton</t>
  </si>
  <si>
    <t>podložni beton ispod temeljne ploče tornja d = 5 cm</t>
  </si>
  <si>
    <t>podložni beton ispod podne ploče tornja d = 8 cm</t>
  </si>
  <si>
    <t>podložni beton ispod temelja zida unutar spremnika d = 5 cm</t>
  </si>
  <si>
    <t>RUŠENJA I DEMONTAŽE NUŽNA ZA IZVEDBU ROH BAU OTVORENOG TORNJA</t>
  </si>
  <si>
    <t>PRIPREMNI RADOVI NUŽNI ZA IZVEDBU ROH BAU OTVORENOG TORNJA</t>
  </si>
  <si>
    <t>BETONSKI I ARMIRANOBETONSKI RADOVI NUŽNI  ZA IZVEDBU ROH BAU OTVORENOG TORNJA</t>
  </si>
  <si>
    <t>GRAĐEVINSKO OBRTNIČKI RADOVI NUŽNI ZA IZVEDBU ROH BAU OTVORENOG TORNJA</t>
  </si>
  <si>
    <t xml:space="preserve">Za izvođenje betonskih i armiranobetonskih radova primjenjuju se uvjeti navedeni u Mapi 2 i u poglavlju 2.3.8. Mape 1 Glavnog projekta. </t>
  </si>
  <si>
    <t>Elementi nosive konstrukcije (AB temelji, zidovi, stupovi, grede, međukatna i krovna konstrukcija i slično, opisani su u projektu nosive konstrukcije, odnosno u Mapi 2 Glavnog projekta.</t>
  </si>
  <si>
    <t>zid i okvir unutar spremnika d=25 cm</t>
  </si>
  <si>
    <t>2.9.</t>
  </si>
  <si>
    <t>UKUPNO 2: ZEMLJANI RADOVI NUŽNI ZA IZVEDBU ROH BAU OTVORENOG TORNJA</t>
  </si>
  <si>
    <t>UKUPNO 1: PRIPREMNI RADOVI NUŽNI ZA IZVEDBU ROH BAU OTVORENOG TORNJA</t>
  </si>
  <si>
    <t>UKUPNO 3: RUŠENJA I DEMONTAŽE NUŽNI  ZA IZVEDBU ROH BAU OTVORENOG TORNJA</t>
  </si>
  <si>
    <t>UKUPNO 6: BETONSKI I ARMIRANOBETONSKI RADOVI NUŽNI  ZA IZVEDBU ROH BAU OTVORENOG TORNJA</t>
  </si>
  <si>
    <t>PDV 25%:</t>
  </si>
  <si>
    <t>4. BETONSKI I ARMIRANOBETONSKI RADOVI</t>
  </si>
  <si>
    <t>UKUPNI IZNOS BEZ PDV-a:</t>
  </si>
  <si>
    <t>UKUPNI IZNOS SA PDV-om:</t>
  </si>
  <si>
    <t>4.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</si>
  <si>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</si>
  <si>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</si>
  <si>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</si>
  <si>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</si>
  <si>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</si>
  <si>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</si>
  <si>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</si>
  <si>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</si>
  <si>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</si>
  <si>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IZOLATERSKI RADOVI</t>
  </si>
  <si>
    <t xml:space="preserve">Za izvođenje izolaterskih radova primjenjuju se uvjeti navedeni u poglavlju 2.3.8. Mape 1 Glavnog projekta. </t>
  </si>
  <si>
    <t>IZOLATERSKI RADOVI NUŽNI  ZA IZVEDBU ROH BAU OTVORENOG TORNJA</t>
  </si>
  <si>
    <t>Dobava i postava hidroizolacijskog sustava ukopanih dijelova spremnika i obrada dilatacijske reške</t>
  </si>
  <si>
    <t>Hidroizolacijski sustav obuhvaća hidroizolaciju ukopanog dijela zakrivljenog konveksnog postojećeg armiranobetonskog zida na spoju s podzemnim dijelom konstrukcije tornja i na spoju s potpornim zidom, te po pobodu spremnika uz drenažni kanal.</t>
  </si>
  <si>
    <t>Sustav čine modificirane plastomerne bitumenske membrane ojačane staklenim vlaknima s hladnim bitumenskim premazom na bazi bitumena razrijeđenim otapalom.</t>
  </si>
  <si>
    <t>Hidroizolacijske trake polažu se na potpuno suhi premaz uz mehaničko pričvršćivanje i zagrijavanje plamenikom.</t>
  </si>
  <si>
    <t xml:space="preserve">Na dovršenu hidroizolaciju postavlja se sloj ekstrudiranog polistirena d = 2 cm te zaštićuje čepastom membranom. </t>
  </si>
  <si>
    <t>Nakon iskopa, a prije ispune drenažnog kanala stijenka spremnika u visini približno 70 cm obrađuje se hidroizolaciojskim sustavom te zaštićuje čepstom membranom.</t>
  </si>
  <si>
    <t>U cijenu uračunati postavljanje svih pripremnih i zaštitnih slojeva sukladno odabranom sustavu.</t>
  </si>
  <si>
    <t>U cijenu uračunati obradu spojeva i detalja elementima unutar sustava, te obradu svih prodora, uključujući dobavu i postavu prihvatnih elemenata na kutovima membrane, L profila i lajsni za mehaničko fiksiranje vertikalnih završetaka i učvršćenje u beton ili podložni beton, obujmice i brtvene prstene te brtvljenja svih detalja.</t>
  </si>
  <si>
    <t>Sve prema uputama proizvođača.</t>
  </si>
  <si>
    <t>Sustav na bazi bitumenskih traka kao Gutta APP Guttabau V 3 ili jednakovrijedno.</t>
  </si>
  <si>
    <t>Jednakovrijedni proizvod: __________________________________________</t>
  </si>
  <si>
    <t>obračun po m2 izvedene HI</t>
  </si>
  <si>
    <t>HI zida spremnika</t>
  </si>
  <si>
    <t>XPS</t>
  </si>
  <si>
    <t>zaštita slojeva od čepaste membrane</t>
  </si>
  <si>
    <t>HI oboda spremnika h=70 cm</t>
  </si>
  <si>
    <t>e</t>
  </si>
  <si>
    <t>zaštita HI oboda spremnika od čepaste membrane h=70 cm</t>
  </si>
  <si>
    <t>f</t>
  </si>
  <si>
    <t>HI temelja zida u spremniku</t>
  </si>
  <si>
    <t>5.</t>
  </si>
  <si>
    <t>5.1.</t>
  </si>
  <si>
    <t>UKUPNO 5: IZOLATERSKI RADOVI NUŽNI  ZA IZVEDBU ROH BAU OTVORENOG TORNJA</t>
  </si>
  <si>
    <t>5. IZOLATERSKI RADOVI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</si>
</sst>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.00\ _k_n_-;\-* #,##0.00\ _k_n_-;_-* &quot;-&quot;??\ _k_n_-;_-@_-"/>
    <numFmt numFmtId="166" formatCode="_(* #,##0_);_(* \(#,##0\);_(* &quot;-&quot;??_);_(@_)"/>
    <numFmt numFmtId="167" formatCode="#,##0.00\ &quot;kn&quot;"/>
    <numFmt numFmtId="168" formatCode="#,##0.00\ [$€-1]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13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3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5">
    <xf numFmtId="0" fontId="0" fillId="0" borderId="0" applyProtection="0">
      <alignment wrapText="1"/>
    </xf>
    <xf numFmtId="164" fontId="1" fillId="0" borderId="0" applyFont="0" applyFill="0" applyBorder="0" applyAlignment="0" applyProtection="0"/>
    <xf numFmtId="0" fontId="1" fillId="0" borderId="0" applyProtection="0">
      <alignment wrapText="1"/>
    </xf>
    <xf numFmtId="165" fontId="1" fillId="0" borderId="0" applyFont="0" applyFill="0" applyBorder="0" applyAlignment="0" applyProtection="0"/>
    <xf numFmtId="0" fontId="9" fillId="0" borderId="0" applyProtection="0">
      <alignment wrapText="1"/>
    </xf>
  </cellStyleXfs>
  <cellXfs count="95">
    <xf numFmtId="0" fontId="0" fillId="0" borderId="0" xfId="0">
      <alignment wrapText="1"/>
    </xf>
    <xf numFmtId="0" fontId="2" fillId="0" borderId="0" xfId="0" applyFont="1">
      <alignment wrapText="1"/>
    </xf>
    <xf numFmtId="0" fontId="2" fillId="0" borderId="0" xfId="0" applyFont="1" applyAlignment="1">
      <alignment vertical="top" wrapText="1"/>
    </xf>
    <xf numFmtId="0" fontId="3" fillId="0" borderId="0" xfId="0" applyFont="1">
      <alignment wrapText="1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justify" vertical="top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0" xfId="0" applyNumberFormat="1" applyFont="1" applyAlignment="1">
      <alignment horizontal="right" vertical="top" wrapText="1"/>
    </xf>
    <xf numFmtId="4" fontId="5" fillId="0" borderId="0" xfId="0" applyNumberFormat="1" applyFont="1" applyAlignment="1">
      <alignment vertical="center" wrapText="1"/>
    </xf>
    <xf numFmtId="49" fontId="4" fillId="0" borderId="5" xfId="0" applyNumberFormat="1" applyFont="1" applyBorder="1" applyAlignment="1" applyProtection="1">
      <alignment horizontal="right" vertical="top"/>
      <protection locked="0"/>
    </xf>
    <xf numFmtId="49" fontId="4" fillId="0" borderId="5" xfId="0" applyNumberFormat="1" applyFont="1" applyBorder="1" applyAlignment="1">
      <alignment horizontal="justify" vertical="top" wrapText="1"/>
    </xf>
    <xf numFmtId="4" fontId="4" fillId="0" borderId="5" xfId="0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 wrapText="1"/>
    </xf>
    <xf numFmtId="2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top"/>
    </xf>
    <xf numFmtId="4" fontId="5" fillId="0" borderId="0" xfId="1" applyNumberFormat="1" applyFont="1" applyFill="1" applyAlignment="1">
      <alignment vertical="center"/>
    </xf>
    <xf numFmtId="0" fontId="5" fillId="0" borderId="2" xfId="0" applyFont="1" applyBorder="1" applyAlignment="1">
      <alignment horizontal="right" vertical="top" wrapText="1"/>
    </xf>
    <xf numFmtId="4" fontId="5" fillId="0" borderId="3" xfId="1" applyNumberFormat="1" applyFont="1" applyFill="1" applyBorder="1" applyAlignment="1">
      <alignment horizontal="right" vertical="center"/>
    </xf>
    <xf numFmtId="164" fontId="5" fillId="0" borderId="0" xfId="1" applyFont="1" applyFill="1" applyAlignment="1">
      <alignment horizontal="right" vertical="top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vertical="center" wrapText="1"/>
    </xf>
    <xf numFmtId="4" fontId="5" fillId="0" borderId="0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justify" vertical="top" wrapText="1"/>
    </xf>
    <xf numFmtId="0" fontId="5" fillId="0" borderId="0" xfId="0" applyFont="1">
      <alignment wrapText="1"/>
    </xf>
    <xf numFmtId="0" fontId="6" fillId="0" borderId="4" xfId="0" applyFont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6" fontId="5" fillId="0" borderId="3" xfId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horizontal="justify" vertical="top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vertical="center" wrapText="1"/>
    </xf>
    <xf numFmtId="164" fontId="5" fillId="0" borderId="3" xfId="1" applyFont="1" applyFill="1" applyBorder="1" applyAlignment="1">
      <alignment horizontal="right" vertical="center"/>
    </xf>
    <xf numFmtId="0" fontId="5" fillId="0" borderId="0" xfId="0" applyFont="1" applyAlignment="1">
      <alignment vertical="top" wrapText="1"/>
    </xf>
    <xf numFmtId="164" fontId="5" fillId="0" borderId="0" xfId="1" applyFont="1" applyFill="1" applyBorder="1" applyAlignment="1">
      <alignment horizontal="right" vertical="center"/>
    </xf>
    <xf numFmtId="0" fontId="5" fillId="0" borderId="0" xfId="0" quotePrefix="1" applyFont="1" applyAlignment="1">
      <alignment horizontal="left" vertical="top" wrapText="1"/>
    </xf>
    <xf numFmtId="0" fontId="2" fillId="0" borderId="0" xfId="0" applyFont="1" applyAlignment="1"/>
    <xf numFmtId="0" fontId="3" fillId="0" borderId="0" xfId="0" applyFont="1" applyAlignment="1"/>
    <xf numFmtId="49" fontId="4" fillId="0" borderId="0" xfId="0" applyNumberFormat="1" applyFont="1" applyAlignment="1" applyProtection="1">
      <alignment horizontal="right" vertical="top"/>
      <protection locked="0"/>
    </xf>
    <xf numFmtId="49" fontId="4" fillId="0" borderId="0" xfId="0" applyNumberFormat="1" applyFont="1" applyAlignment="1">
      <alignment horizontal="justify" vertical="top" wrapText="1"/>
    </xf>
    <xf numFmtId="4" fontId="4" fillId="0" borderId="0" xfId="0" applyNumberFormat="1" applyFont="1" applyAlignment="1" applyProtection="1">
      <alignment horizontal="right" vertical="top"/>
      <protection locked="0"/>
    </xf>
    <xf numFmtId="4" fontId="5" fillId="0" borderId="0" xfId="0" applyNumberFormat="1" applyFont="1" applyAlignment="1" applyProtection="1">
      <alignment horizontal="right" vertical="top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4" fontId="5" fillId="0" borderId="0" xfId="0" applyNumberFormat="1" applyFont="1" applyAlignment="1" applyProtection="1">
      <alignment horizontal="right" vertical="top" wrapText="1"/>
      <protection locked="0"/>
    </xf>
    <xf numFmtId="49" fontId="4" fillId="0" borderId="5" xfId="0" applyNumberFormat="1" applyFont="1" applyBorder="1" applyAlignment="1" applyProtection="1">
      <alignment horizontal="justify" vertical="top"/>
      <protection locked="0"/>
    </xf>
    <xf numFmtId="49" fontId="4" fillId="0" borderId="0" xfId="0" applyNumberFormat="1" applyFont="1" applyAlignment="1" applyProtection="1">
      <alignment horizontal="justify" vertical="top"/>
      <protection locked="0"/>
    </xf>
    <xf numFmtId="4" fontId="5" fillId="0" borderId="3" xfId="1" applyNumberFormat="1" applyFont="1" applyFill="1" applyBorder="1" applyAlignment="1" applyProtection="1">
      <alignment horizontal="right" vertical="center"/>
      <protection locked="0"/>
    </xf>
    <xf numFmtId="4" fontId="5" fillId="0" borderId="0" xfId="1" applyNumberFormat="1" applyFont="1" applyFill="1" applyAlignment="1" applyProtection="1">
      <alignment horizontal="right" vertical="top"/>
      <protection locked="0"/>
    </xf>
    <xf numFmtId="4" fontId="5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0" xfId="0" applyFont="1" applyProtection="1">
      <alignment wrapText="1"/>
      <protection locked="0"/>
    </xf>
    <xf numFmtId="4" fontId="5" fillId="0" borderId="0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Protection="1">
      <alignment wrapText="1"/>
      <protection locked="0"/>
    </xf>
    <xf numFmtId="4" fontId="7" fillId="0" borderId="0" xfId="0" applyNumberFormat="1" applyFont="1" applyAlignment="1" applyProtection="1">
      <alignment horizontal="right" vertical="top" wrapText="1"/>
      <protection locked="0"/>
    </xf>
    <xf numFmtId="4" fontId="5" fillId="0" borderId="0" xfId="0" applyNumberFormat="1" applyFont="1" applyAlignment="1" applyProtection="1">
      <alignment vertical="center"/>
      <protection locked="0"/>
    </xf>
    <xf numFmtId="4" fontId="5" fillId="0" borderId="3" xfId="0" applyNumberFormat="1" applyFont="1" applyBorder="1" applyAlignment="1" applyProtection="1">
      <alignment horizontal="right" vertical="top"/>
      <protection locked="0"/>
    </xf>
    <xf numFmtId="167" fontId="5" fillId="0" borderId="0" xfId="0" applyNumberFormat="1" applyFont="1" applyAlignment="1" applyProtection="1">
      <alignment horizontal="right" vertical="top"/>
      <protection locked="0"/>
    </xf>
    <xf numFmtId="0" fontId="2" fillId="0" borderId="0" xfId="2" applyFont="1" applyAlignment="1"/>
    <xf numFmtId="0" fontId="2" fillId="0" borderId="0" xfId="2" applyFont="1">
      <alignment wrapText="1"/>
    </xf>
    <xf numFmtId="2" fontId="5" fillId="0" borderId="0" xfId="2" applyNumberFormat="1" applyFont="1" applyAlignment="1">
      <alignment horizontal="right" vertical="top"/>
    </xf>
    <xf numFmtId="4" fontId="5" fillId="0" borderId="0" xfId="2" applyNumberFormat="1" applyFont="1" applyAlignment="1" applyProtection="1">
      <alignment horizontal="right" vertical="top"/>
      <protection locked="0"/>
    </xf>
    <xf numFmtId="4" fontId="5" fillId="0" borderId="0" xfId="2" applyNumberFormat="1" applyFont="1" applyAlignment="1">
      <alignment vertical="center"/>
    </xf>
    <xf numFmtId="0" fontId="5" fillId="0" borderId="0" xfId="2" applyFont="1" applyAlignment="1">
      <alignment vertical="top" wrapText="1"/>
    </xf>
    <xf numFmtId="0" fontId="5" fillId="0" borderId="0" xfId="2" applyFont="1" applyAlignment="1">
      <alignment horizontal="right" vertical="top"/>
    </xf>
    <xf numFmtId="0" fontId="5" fillId="0" borderId="0" xfId="2" applyFont="1" applyAlignment="1">
      <alignment horizontal="left" vertical="top" wrapText="1"/>
    </xf>
    <xf numFmtId="0" fontId="5" fillId="0" borderId="2" xfId="2" applyFont="1" applyBorder="1" applyAlignment="1">
      <alignment horizontal="right" vertical="top" wrapText="1"/>
    </xf>
    <xf numFmtId="0" fontId="5" fillId="0" borderId="0" xfId="2" applyFont="1" applyAlignment="1">
      <alignment horizontal="right" vertical="top" wrapText="1"/>
    </xf>
    <xf numFmtId="0" fontId="4" fillId="0" borderId="5" xfId="0" applyFont="1" applyBorder="1" applyAlignment="1">
      <alignment horizontal="justify" vertical="top" wrapText="1"/>
    </xf>
    <xf numFmtId="4" fontId="5" fillId="0" borderId="5" xfId="0" applyNumberFormat="1" applyFont="1" applyBorder="1" applyAlignment="1" applyProtection="1">
      <alignment horizontal="right" vertical="top" wrapText="1"/>
      <protection locked="0"/>
    </xf>
    <xf numFmtId="4" fontId="4" fillId="0" borderId="5" xfId="0" applyNumberFormat="1" applyFont="1" applyBorder="1" applyAlignment="1">
      <alignment vertical="center" wrapText="1"/>
    </xf>
    <xf numFmtId="0" fontId="10" fillId="0" borderId="0" xfId="0" applyFont="1" applyAlignment="1">
      <alignment horizontal="right" vertical="top" wrapText="1"/>
    </xf>
    <xf numFmtId="49" fontId="8" fillId="0" borderId="0" xfId="0" applyNumberFormat="1" applyFont="1" applyAlignment="1">
      <alignment horizontal="justify" vertical="top" wrapText="1"/>
    </xf>
    <xf numFmtId="49" fontId="8" fillId="0" borderId="0" xfId="0" applyNumberFormat="1" applyFont="1" applyAlignment="1">
      <alignment horizontal="left" vertical="top" wrapText="1"/>
    </xf>
    <xf numFmtId="167" fontId="4" fillId="0" borderId="0" xfId="0" applyNumberFormat="1" applyFont="1" applyAlignment="1" applyProtection="1">
      <alignment horizontal="right" vertical="top"/>
      <protection locked="0"/>
    </xf>
    <xf numFmtId="49" fontId="4" fillId="0" borderId="6" xfId="0" applyNumberFormat="1" applyFont="1" applyBorder="1" applyAlignment="1">
      <alignment horizontal="justify" vertical="top" wrapText="1"/>
    </xf>
    <xf numFmtId="49" fontId="12" fillId="0" borderId="5" xfId="0" applyNumberFormat="1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center" vertical="top" wrapText="1"/>
    </xf>
    <xf numFmtId="2" fontId="7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 wrapText="1"/>
    </xf>
    <xf numFmtId="0" fontId="13" fillId="0" borderId="0" xfId="0" applyFont="1" applyAlignment="1">
      <alignment horizontal="right" vertical="top" wrapText="1"/>
    </xf>
    <xf numFmtId="4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0" fontId="7" fillId="0" borderId="0" xfId="0" applyFont="1">
      <alignment wrapText="1"/>
    </xf>
    <xf numFmtId="0" fontId="7" fillId="0" borderId="0" xfId="0" applyFont="1" applyProtection="1">
      <alignment wrapText="1"/>
      <protection locked="0"/>
    </xf>
    <xf numFmtId="0" fontId="4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 wrapText="1"/>
    </xf>
    <xf numFmtId="168" fontId="5" fillId="0" borderId="0" xfId="0" applyNumberFormat="1" applyFont="1" applyAlignment="1" applyProtection="1">
      <alignment horizontal="right" vertical="top"/>
      <protection locked="0"/>
    </xf>
    <xf numFmtId="168" fontId="4" fillId="0" borderId="6" xfId="0" applyNumberFormat="1" applyFont="1" applyBorder="1" applyAlignment="1" applyProtection="1">
      <alignment horizontal="right" vertical="top"/>
      <protection locked="0"/>
    </xf>
    <xf numFmtId="168" fontId="4" fillId="0" borderId="5" xfId="0" applyNumberFormat="1" applyFont="1" applyBorder="1" applyAlignment="1" applyProtection="1">
      <alignment horizontal="right" vertical="top"/>
      <protection locked="0"/>
    </xf>
    <xf numFmtId="168" fontId="4" fillId="0" borderId="0" xfId="0" applyNumberFormat="1" applyFont="1" applyAlignment="1" applyProtection="1">
      <alignment horizontal="right" vertical="top"/>
      <protection locked="0"/>
    </xf>
  </cellXfs>
  <cellStyles count="5">
    <cellStyle name="Comma 2" xfId="3" xr:uid="{00000000-0005-0000-0000-000001000000}"/>
    <cellStyle name="Normal 2" xfId="2" xr:uid="{00000000-0005-0000-0000-000003000000}"/>
    <cellStyle name="Normal 3" xfId="4" xr:uid="{00000000-0005-0000-0000-000004000000}"/>
    <cellStyle name="Normalno" xfId="0" builtinId="0"/>
    <cellStyle name="Zarez" xfId="1" builtinId="3"/>
  </cellStyles>
  <dxfs count="0"/>
  <tableStyles count="0" defaultTableStyle="TableStyleMedium9" defaultPivotStyle="PivotStyleLight16"/>
  <colors>
    <mruColors>
      <color rgb="FF7EF6C5"/>
      <color rgb="FFF0C8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896"/>
  <sheetViews>
    <sheetView showZeros="0" tabSelected="1" view="pageBreakPreview" zoomScaleNormal="100" zoomScaleSheetLayoutView="100" workbookViewId="0">
      <selection activeCell="D18" sqref="D18"/>
    </sheetView>
  </sheetViews>
  <sheetFormatPr defaultColWidth="4.42578125" defaultRowHeight="18.75" x14ac:dyDescent="0.3"/>
  <cols>
    <col min="1" max="1" width="7.42578125" style="4" customWidth="1"/>
    <col min="2" max="2" width="87.5703125" style="5" customWidth="1"/>
    <col min="3" max="3" width="14.7109375" style="6" bestFit="1" customWidth="1"/>
    <col min="4" max="4" width="15.7109375" style="48" customWidth="1"/>
    <col min="5" max="5" width="18.28515625" style="8" customWidth="1"/>
    <col min="6" max="6" width="10.28515625" style="1" customWidth="1"/>
    <col min="7" max="7" width="5.140625" style="1" bestFit="1" customWidth="1"/>
    <col min="8" max="9" width="4.42578125" style="1"/>
    <col min="10" max="10" width="8.140625" style="1" customWidth="1"/>
    <col min="11" max="12" width="4.42578125" style="1"/>
    <col min="13" max="13" width="11.28515625" style="1" bestFit="1" customWidth="1"/>
    <col min="14" max="16384" width="4.42578125" style="1"/>
  </cols>
  <sheetData>
    <row r="1" spans="1:5" ht="31.5" x14ac:dyDescent="0.3">
      <c r="A1" s="28" t="s">
        <v>8</v>
      </c>
      <c r="B1" s="30" t="s">
        <v>5</v>
      </c>
      <c r="C1" s="29" t="s">
        <v>6</v>
      </c>
      <c r="D1" s="47" t="s">
        <v>9</v>
      </c>
      <c r="E1" s="29" t="s">
        <v>7</v>
      </c>
    </row>
    <row r="3" spans="1:5" ht="19.5" thickBot="1" x14ac:dyDescent="0.35">
      <c r="A3" s="9" t="s">
        <v>2</v>
      </c>
      <c r="B3" s="10" t="s">
        <v>3</v>
      </c>
      <c r="C3" s="9"/>
      <c r="D3" s="49"/>
      <c r="E3" s="11"/>
    </row>
    <row r="4" spans="1:5" x14ac:dyDescent="0.3">
      <c r="A4" s="43"/>
      <c r="B4" s="44"/>
      <c r="C4" s="43"/>
      <c r="D4" s="50"/>
      <c r="E4" s="45"/>
    </row>
    <row r="5" spans="1:5" x14ac:dyDescent="0.3">
      <c r="A5" s="12"/>
      <c r="B5" s="38" t="s">
        <v>19</v>
      </c>
      <c r="C5" s="14"/>
      <c r="D5" s="46"/>
      <c r="E5" s="15"/>
    </row>
    <row r="6" spans="1:5" ht="37.5" x14ac:dyDescent="0.3">
      <c r="A6" s="12"/>
      <c r="B6" s="38" t="s">
        <v>68</v>
      </c>
      <c r="C6" s="14"/>
      <c r="D6" s="46"/>
      <c r="E6" s="15"/>
    </row>
    <row r="7" spans="1:5" ht="37.5" x14ac:dyDescent="0.3">
      <c r="A7" s="12"/>
      <c r="B7" s="38" t="s">
        <v>82</v>
      </c>
      <c r="C7" s="14"/>
      <c r="D7" s="46"/>
      <c r="E7" s="15"/>
    </row>
    <row r="8" spans="1:5" x14ac:dyDescent="0.3">
      <c r="A8" s="12"/>
      <c r="B8" s="13"/>
      <c r="C8" s="14"/>
      <c r="D8" s="46"/>
      <c r="E8" s="15"/>
    </row>
    <row r="9" spans="1:5" ht="19.5" thickBot="1" x14ac:dyDescent="0.35">
      <c r="A9" s="9"/>
      <c r="B9" s="10" t="s">
        <v>142</v>
      </c>
      <c r="C9" s="9"/>
      <c r="D9" s="49"/>
      <c r="E9" s="11"/>
    </row>
    <row r="10" spans="1:5" x14ac:dyDescent="0.3">
      <c r="A10" s="17" t="s">
        <v>4</v>
      </c>
      <c r="B10" s="16" t="s">
        <v>83</v>
      </c>
      <c r="C10" s="14"/>
      <c r="D10" s="46"/>
      <c r="E10" s="15"/>
    </row>
    <row r="11" spans="1:5" ht="37.5" x14ac:dyDescent="0.3">
      <c r="A11" s="17"/>
      <c r="B11" s="16" t="s">
        <v>84</v>
      </c>
      <c r="C11" s="17"/>
      <c r="D11" s="46"/>
      <c r="E11" s="15"/>
    </row>
    <row r="12" spans="1:5" x14ac:dyDescent="0.3">
      <c r="A12" s="17"/>
      <c r="B12" s="16" t="s">
        <v>67</v>
      </c>
      <c r="C12" s="17"/>
      <c r="D12" s="46"/>
      <c r="E12" s="18"/>
    </row>
    <row r="13" spans="1:5" x14ac:dyDescent="0.3">
      <c r="A13" s="17"/>
      <c r="B13" s="19" t="s">
        <v>1</v>
      </c>
      <c r="C13" s="37">
        <v>1317</v>
      </c>
      <c r="D13" s="51"/>
      <c r="E13" s="20">
        <f>C13*D13</f>
        <v>0</v>
      </c>
    </row>
    <row r="14" spans="1:5" x14ac:dyDescent="0.3">
      <c r="A14" s="17"/>
      <c r="B14" s="4"/>
      <c r="C14" s="21"/>
      <c r="D14" s="52"/>
      <c r="E14" s="18"/>
    </row>
    <row r="15" spans="1:5" x14ac:dyDescent="0.3">
      <c r="A15" s="17" t="s">
        <v>28</v>
      </c>
      <c r="B15" s="16" t="s">
        <v>132</v>
      </c>
      <c r="C15" s="14"/>
      <c r="D15" s="46"/>
      <c r="E15" s="15"/>
    </row>
    <row r="16" spans="1:5" ht="75" x14ac:dyDescent="0.3">
      <c r="A16" s="17"/>
      <c r="B16" s="16" t="s">
        <v>44</v>
      </c>
      <c r="C16" s="17"/>
      <c r="D16" s="46"/>
      <c r="E16" s="15"/>
    </row>
    <row r="17" spans="1:5" x14ac:dyDescent="0.3">
      <c r="A17" s="17"/>
      <c r="B17" s="16" t="s">
        <v>34</v>
      </c>
      <c r="C17" s="17"/>
      <c r="D17" s="46"/>
      <c r="E17" s="18"/>
    </row>
    <row r="18" spans="1:5" x14ac:dyDescent="0.3">
      <c r="A18" s="17"/>
      <c r="B18" s="19" t="s">
        <v>31</v>
      </c>
      <c r="C18" s="37">
        <v>1</v>
      </c>
      <c r="D18" s="51"/>
      <c r="E18" s="20">
        <f>C18*D18</f>
        <v>0</v>
      </c>
    </row>
    <row r="19" spans="1:5" ht="19.5" thickBot="1" x14ac:dyDescent="0.35"/>
    <row r="20" spans="1:5" ht="19.5" thickBot="1" x14ac:dyDescent="0.35">
      <c r="B20" s="89" t="s">
        <v>150</v>
      </c>
      <c r="C20" s="89"/>
      <c r="D20" s="53"/>
      <c r="E20" s="22">
        <f>SUM(E10:E19)</f>
        <v>0</v>
      </c>
    </row>
    <row r="21" spans="1:5" x14ac:dyDescent="0.3">
      <c r="A21" s="7"/>
      <c r="B21" s="7"/>
      <c r="C21" s="23"/>
      <c r="E21" s="24"/>
    </row>
    <row r="107" spans="4:4" x14ac:dyDescent="0.3">
      <c r="D107" s="48" t="s">
        <v>43</v>
      </c>
    </row>
    <row r="1341" spans="1:52" s="2" customFormat="1" x14ac:dyDescent="0.3">
      <c r="A1341" s="4"/>
      <c r="B1341" s="26"/>
      <c r="C1341" s="6"/>
      <c r="D1341" s="48"/>
      <c r="E1341" s="8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  <c r="AF1341" s="1"/>
      <c r="AG1341" s="1"/>
      <c r="AH1341" s="1"/>
      <c r="AI1341" s="1"/>
      <c r="AJ1341" s="1"/>
      <c r="AK1341" s="1"/>
      <c r="AL1341" s="1"/>
      <c r="AM1341" s="1"/>
      <c r="AN1341" s="1"/>
      <c r="AO1341" s="1"/>
      <c r="AP1341" s="1"/>
      <c r="AQ1341" s="1"/>
      <c r="AR1341" s="1"/>
      <c r="AS1341" s="1"/>
      <c r="AT1341" s="1"/>
      <c r="AU1341" s="1"/>
      <c r="AV1341" s="1"/>
      <c r="AW1341" s="1"/>
      <c r="AX1341" s="1"/>
      <c r="AY1341" s="1"/>
      <c r="AZ1341" s="1"/>
    </row>
    <row r="1342" spans="1:52" s="2" customFormat="1" x14ac:dyDescent="0.3">
      <c r="A1342" s="4"/>
      <c r="B1342" s="5"/>
      <c r="C1342" s="6"/>
      <c r="D1342" s="48" t="s">
        <v>11</v>
      </c>
      <c r="E1342" s="8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1"/>
      <c r="AH1342" s="1"/>
      <c r="AI1342" s="1"/>
      <c r="AJ1342" s="1"/>
      <c r="AK1342" s="1"/>
      <c r="AL1342" s="1"/>
      <c r="AM1342" s="1"/>
      <c r="AN1342" s="1"/>
      <c r="AO1342" s="1"/>
      <c r="AP1342" s="1"/>
      <c r="AQ1342" s="1"/>
      <c r="AR1342" s="1"/>
      <c r="AS1342" s="1"/>
      <c r="AT1342" s="1"/>
      <c r="AU1342" s="1"/>
      <c r="AV1342" s="1"/>
      <c r="AW1342" s="1"/>
      <c r="AX1342" s="1"/>
      <c r="AY1342" s="1"/>
      <c r="AZ1342" s="1"/>
    </row>
    <row r="1343" spans="1:52" s="2" customFormat="1" x14ac:dyDescent="0.3">
      <c r="A1343" s="27"/>
      <c r="B1343" s="27"/>
      <c r="C1343" s="27"/>
      <c r="D1343" s="54"/>
      <c r="E1343" s="27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  <c r="AI1343" s="1"/>
      <c r="AJ1343" s="1"/>
      <c r="AK1343" s="1"/>
      <c r="AL1343" s="1"/>
      <c r="AM1343" s="1"/>
      <c r="AN1343" s="1"/>
      <c r="AO1343" s="1"/>
      <c r="AP1343" s="1"/>
      <c r="AQ1343" s="1"/>
      <c r="AR1343" s="1"/>
      <c r="AS1343" s="1"/>
      <c r="AT1343" s="1"/>
      <c r="AU1343" s="1"/>
      <c r="AV1343" s="1"/>
      <c r="AW1343" s="1"/>
      <c r="AX1343" s="1"/>
      <c r="AY1343" s="1"/>
      <c r="AZ1343" s="1"/>
    </row>
    <row r="1344" spans="1:52" s="2" customFormat="1" x14ac:dyDescent="0.3">
      <c r="A1344" s="27"/>
      <c r="B1344" s="27"/>
      <c r="C1344" s="27"/>
      <c r="D1344" s="54"/>
      <c r="E1344" s="27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  <c r="AF1344" s="1"/>
      <c r="AG1344" s="1"/>
      <c r="AH1344" s="1"/>
      <c r="AI1344" s="1"/>
      <c r="AJ1344" s="1"/>
      <c r="AK1344" s="1"/>
      <c r="AL1344" s="1"/>
      <c r="AM1344" s="1"/>
      <c r="AN1344" s="1"/>
      <c r="AO1344" s="1"/>
      <c r="AP1344" s="1"/>
      <c r="AQ1344" s="1"/>
      <c r="AR1344" s="1"/>
      <c r="AS1344" s="1"/>
      <c r="AT1344" s="1"/>
      <c r="AU1344" s="1"/>
      <c r="AV1344" s="1"/>
      <c r="AW1344" s="1"/>
      <c r="AX1344" s="1"/>
      <c r="AY1344" s="1"/>
      <c r="AZ1344" s="1"/>
    </row>
    <row r="1345" spans="1:52" s="2" customFormat="1" x14ac:dyDescent="0.3">
      <c r="A1345" s="27"/>
      <c r="B1345" s="27"/>
      <c r="C1345" s="27"/>
      <c r="D1345" s="54"/>
      <c r="E1345" s="27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  <c r="AK1345" s="1"/>
      <c r="AL1345" s="1"/>
      <c r="AM1345" s="1"/>
      <c r="AN1345" s="1"/>
      <c r="AO1345" s="1"/>
      <c r="AP1345" s="1"/>
      <c r="AQ1345" s="1"/>
      <c r="AR1345" s="1"/>
      <c r="AS1345" s="1"/>
      <c r="AT1345" s="1"/>
      <c r="AU1345" s="1"/>
      <c r="AV1345" s="1"/>
      <c r="AW1345" s="1"/>
      <c r="AX1345" s="1"/>
      <c r="AY1345" s="1"/>
      <c r="AZ1345" s="1"/>
    </row>
    <row r="1346" spans="1:52" s="2" customFormat="1" x14ac:dyDescent="0.3">
      <c r="A1346" s="27"/>
      <c r="B1346" s="27"/>
      <c r="C1346" s="27"/>
      <c r="D1346" s="54"/>
      <c r="E1346" s="27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  <c r="AL1346" s="1"/>
      <c r="AM1346" s="1"/>
      <c r="AN1346" s="1"/>
      <c r="AO1346" s="1"/>
      <c r="AP1346" s="1"/>
      <c r="AQ1346" s="1"/>
      <c r="AR1346" s="1"/>
      <c r="AS1346" s="1"/>
      <c r="AT1346" s="1"/>
      <c r="AU1346" s="1"/>
      <c r="AV1346" s="1"/>
      <c r="AW1346" s="1"/>
      <c r="AX1346" s="1"/>
      <c r="AY1346" s="1"/>
      <c r="AZ1346" s="1"/>
    </row>
    <row r="1347" spans="1:52" s="2" customFormat="1" x14ac:dyDescent="0.3">
      <c r="A1347" s="27"/>
      <c r="B1347" s="27"/>
      <c r="C1347" s="27"/>
      <c r="D1347" s="54"/>
      <c r="E1347" s="27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  <c r="AL1347" s="1"/>
      <c r="AM1347" s="1"/>
      <c r="AN1347" s="1"/>
      <c r="AO1347" s="1"/>
      <c r="AP1347" s="1"/>
      <c r="AQ1347" s="1"/>
      <c r="AR1347" s="1"/>
      <c r="AS1347" s="1"/>
      <c r="AT1347" s="1"/>
      <c r="AU1347" s="1"/>
      <c r="AV1347" s="1"/>
      <c r="AW1347" s="1"/>
      <c r="AX1347" s="1"/>
      <c r="AY1347" s="1"/>
      <c r="AZ1347" s="1"/>
    </row>
    <row r="1348" spans="1:52" s="2" customFormat="1" x14ac:dyDescent="0.3">
      <c r="A1348" s="27"/>
      <c r="B1348" s="27"/>
      <c r="C1348" s="27"/>
      <c r="D1348" s="54"/>
      <c r="E1348" s="27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  <c r="AG1348" s="1"/>
      <c r="AH1348" s="1"/>
      <c r="AI1348" s="1"/>
      <c r="AJ1348" s="1"/>
      <c r="AK1348" s="1"/>
      <c r="AL1348" s="1"/>
      <c r="AM1348" s="1"/>
      <c r="AN1348" s="1"/>
      <c r="AO1348" s="1"/>
      <c r="AP1348" s="1"/>
      <c r="AQ1348" s="1"/>
      <c r="AR1348" s="1"/>
      <c r="AS1348" s="1"/>
      <c r="AT1348" s="1"/>
      <c r="AU1348" s="1"/>
      <c r="AV1348" s="1"/>
      <c r="AW1348" s="1"/>
      <c r="AX1348" s="1"/>
      <c r="AY1348" s="1"/>
      <c r="AZ1348" s="1"/>
    </row>
    <row r="1349" spans="1:52" s="2" customFormat="1" x14ac:dyDescent="0.3">
      <c r="A1349" s="27"/>
      <c r="B1349" s="27"/>
      <c r="C1349" s="27"/>
      <c r="D1349" s="54"/>
      <c r="E1349" s="27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  <c r="AF1349" s="1"/>
      <c r="AG1349" s="1"/>
      <c r="AH1349" s="1"/>
      <c r="AI1349" s="1"/>
      <c r="AJ1349" s="1"/>
      <c r="AK1349" s="1"/>
      <c r="AL1349" s="1"/>
      <c r="AM1349" s="1"/>
      <c r="AN1349" s="1"/>
      <c r="AO1349" s="1"/>
      <c r="AP1349" s="1"/>
      <c r="AQ1349" s="1"/>
      <c r="AR1349" s="1"/>
      <c r="AS1349" s="1"/>
      <c r="AT1349" s="1"/>
      <c r="AU1349" s="1"/>
      <c r="AV1349" s="1"/>
      <c r="AW1349" s="1"/>
      <c r="AX1349" s="1"/>
      <c r="AY1349" s="1"/>
      <c r="AZ1349" s="1"/>
    </row>
    <row r="1350" spans="1:52" s="2" customFormat="1" x14ac:dyDescent="0.3">
      <c r="A1350" s="27"/>
      <c r="B1350" s="27"/>
      <c r="C1350" s="27"/>
      <c r="D1350" s="54"/>
      <c r="E1350" s="27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  <c r="AK1350" s="1"/>
      <c r="AL1350" s="1"/>
      <c r="AM1350" s="1"/>
      <c r="AN1350" s="1"/>
      <c r="AO1350" s="1"/>
      <c r="AP1350" s="1"/>
      <c r="AQ1350" s="1"/>
      <c r="AR1350" s="1"/>
      <c r="AS1350" s="1"/>
      <c r="AT1350" s="1"/>
      <c r="AU1350" s="1"/>
      <c r="AV1350" s="1"/>
      <c r="AW1350" s="1"/>
      <c r="AX1350" s="1"/>
      <c r="AY1350" s="1"/>
      <c r="AZ1350" s="1"/>
    </row>
    <row r="1351" spans="1:52" s="2" customFormat="1" x14ac:dyDescent="0.3">
      <c r="A1351" s="27"/>
      <c r="B1351" s="27"/>
      <c r="C1351" s="27"/>
      <c r="D1351" s="54"/>
      <c r="E1351" s="27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  <c r="AF1351" s="1"/>
      <c r="AG1351" s="1"/>
      <c r="AH1351" s="1"/>
      <c r="AI1351" s="1"/>
      <c r="AJ1351" s="1"/>
      <c r="AK1351" s="1"/>
      <c r="AL1351" s="1"/>
      <c r="AM1351" s="1"/>
      <c r="AN1351" s="1"/>
      <c r="AO1351" s="1"/>
      <c r="AP1351" s="1"/>
      <c r="AQ1351" s="1"/>
      <c r="AR1351" s="1"/>
      <c r="AS1351" s="1"/>
      <c r="AT1351" s="1"/>
      <c r="AU1351" s="1"/>
      <c r="AV1351" s="1"/>
      <c r="AW1351" s="1"/>
      <c r="AX1351" s="1"/>
      <c r="AY1351" s="1"/>
      <c r="AZ1351" s="1"/>
    </row>
    <row r="1352" spans="1:52" s="2" customFormat="1" x14ac:dyDescent="0.3">
      <c r="A1352" s="27"/>
      <c r="B1352" s="27"/>
      <c r="C1352" s="27"/>
      <c r="D1352" s="54"/>
      <c r="E1352" s="27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  <c r="AI1352" s="1"/>
      <c r="AJ1352" s="1"/>
      <c r="AK1352" s="1"/>
      <c r="AL1352" s="1"/>
      <c r="AM1352" s="1"/>
      <c r="AN1352" s="1"/>
      <c r="AO1352" s="1"/>
      <c r="AP1352" s="1"/>
      <c r="AQ1352" s="1"/>
      <c r="AR1352" s="1"/>
      <c r="AS1352" s="1"/>
      <c r="AT1352" s="1"/>
      <c r="AU1352" s="1"/>
      <c r="AV1352" s="1"/>
      <c r="AW1352" s="1"/>
      <c r="AX1352" s="1"/>
      <c r="AY1352" s="1"/>
      <c r="AZ1352" s="1"/>
    </row>
    <row r="1353" spans="1:52" s="2" customFormat="1" x14ac:dyDescent="0.3">
      <c r="A1353" s="27"/>
      <c r="B1353" s="27"/>
      <c r="C1353" s="27"/>
      <c r="D1353" s="54"/>
      <c r="E1353" s="27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  <c r="AF1353" s="1"/>
      <c r="AG1353" s="1"/>
      <c r="AH1353" s="1"/>
      <c r="AI1353" s="1"/>
      <c r="AJ1353" s="1"/>
      <c r="AK1353" s="1"/>
      <c r="AL1353" s="1"/>
      <c r="AM1353" s="1"/>
      <c r="AN1353" s="1"/>
      <c r="AO1353" s="1"/>
      <c r="AP1353" s="1"/>
      <c r="AQ1353" s="1"/>
      <c r="AR1353" s="1"/>
      <c r="AS1353" s="1"/>
      <c r="AT1353" s="1"/>
      <c r="AU1353" s="1"/>
      <c r="AV1353" s="1"/>
      <c r="AW1353" s="1"/>
      <c r="AX1353" s="1"/>
      <c r="AY1353" s="1"/>
      <c r="AZ1353" s="1"/>
    </row>
    <row r="1354" spans="1:52" s="2" customFormat="1" x14ac:dyDescent="0.3">
      <c r="A1354" s="27"/>
      <c r="B1354" s="27"/>
      <c r="C1354" s="27"/>
      <c r="D1354" s="54"/>
      <c r="E1354" s="27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  <c r="AI1354" s="1"/>
      <c r="AJ1354" s="1"/>
      <c r="AK1354" s="1"/>
      <c r="AL1354" s="1"/>
      <c r="AM1354" s="1"/>
      <c r="AN1354" s="1"/>
      <c r="AO1354" s="1"/>
      <c r="AP1354" s="1"/>
      <c r="AQ1354" s="1"/>
      <c r="AR1354" s="1"/>
      <c r="AS1354" s="1"/>
      <c r="AT1354" s="1"/>
      <c r="AU1354" s="1"/>
      <c r="AV1354" s="1"/>
      <c r="AW1354" s="1"/>
      <c r="AX1354" s="1"/>
      <c r="AY1354" s="1"/>
      <c r="AZ1354" s="1"/>
    </row>
    <row r="1355" spans="1:52" s="2" customFormat="1" x14ac:dyDescent="0.3">
      <c r="A1355" s="27"/>
      <c r="B1355" s="27"/>
      <c r="C1355" s="27"/>
      <c r="D1355" s="54"/>
      <c r="E1355" s="27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  <c r="AI1355" s="1"/>
      <c r="AJ1355" s="1"/>
      <c r="AK1355" s="1"/>
      <c r="AL1355" s="1"/>
      <c r="AM1355" s="1"/>
      <c r="AN1355" s="1"/>
      <c r="AO1355" s="1"/>
      <c r="AP1355" s="1"/>
      <c r="AQ1355" s="1"/>
      <c r="AR1355" s="1"/>
      <c r="AS1355" s="1"/>
      <c r="AT1355" s="1"/>
      <c r="AU1355" s="1"/>
      <c r="AV1355" s="1"/>
      <c r="AW1355" s="1"/>
      <c r="AX1355" s="1"/>
      <c r="AY1355" s="1"/>
      <c r="AZ1355" s="1"/>
    </row>
    <row r="1356" spans="1:52" s="2" customFormat="1" x14ac:dyDescent="0.3">
      <c r="A1356" s="27"/>
      <c r="B1356" s="27"/>
      <c r="C1356" s="27"/>
      <c r="D1356" s="54"/>
      <c r="E1356" s="27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  <c r="AF1356" s="1"/>
      <c r="AG1356" s="1"/>
      <c r="AH1356" s="1"/>
      <c r="AI1356" s="1"/>
      <c r="AJ1356" s="1"/>
      <c r="AK1356" s="1"/>
      <c r="AL1356" s="1"/>
      <c r="AM1356" s="1"/>
      <c r="AN1356" s="1"/>
      <c r="AO1356" s="1"/>
      <c r="AP1356" s="1"/>
      <c r="AQ1356" s="1"/>
      <c r="AR1356" s="1"/>
      <c r="AS1356" s="1"/>
      <c r="AT1356" s="1"/>
      <c r="AU1356" s="1"/>
      <c r="AV1356" s="1"/>
      <c r="AW1356" s="1"/>
      <c r="AX1356" s="1"/>
      <c r="AY1356" s="1"/>
      <c r="AZ1356" s="1"/>
    </row>
    <row r="1357" spans="1:52" s="2" customFormat="1" x14ac:dyDescent="0.3">
      <c r="A1357" s="27"/>
      <c r="B1357" s="27"/>
      <c r="C1357" s="27"/>
      <c r="D1357" s="54"/>
      <c r="E1357" s="27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  <c r="AF1357" s="1"/>
      <c r="AG1357" s="1"/>
      <c r="AH1357" s="1"/>
      <c r="AI1357" s="1"/>
      <c r="AJ1357" s="1"/>
      <c r="AK1357" s="1"/>
      <c r="AL1357" s="1"/>
      <c r="AM1357" s="1"/>
      <c r="AN1357" s="1"/>
      <c r="AO1357" s="1"/>
      <c r="AP1357" s="1"/>
      <c r="AQ1357" s="1"/>
      <c r="AR1357" s="1"/>
      <c r="AS1357" s="1"/>
      <c r="AT1357" s="1"/>
      <c r="AU1357" s="1"/>
      <c r="AV1357" s="1"/>
      <c r="AW1357" s="1"/>
      <c r="AX1357" s="1"/>
      <c r="AY1357" s="1"/>
      <c r="AZ1357" s="1"/>
    </row>
    <row r="1358" spans="1:52" s="2" customFormat="1" x14ac:dyDescent="0.3">
      <c r="A1358" s="27"/>
      <c r="B1358" s="27"/>
      <c r="C1358" s="27"/>
      <c r="D1358" s="54"/>
      <c r="E1358" s="27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  <c r="AK1358" s="1"/>
      <c r="AL1358" s="1"/>
      <c r="AM1358" s="1"/>
      <c r="AN1358" s="1"/>
      <c r="AO1358" s="1"/>
      <c r="AP1358" s="1"/>
      <c r="AQ1358" s="1"/>
      <c r="AR1358" s="1"/>
      <c r="AS1358" s="1"/>
      <c r="AT1358" s="1"/>
      <c r="AU1358" s="1"/>
      <c r="AV1358" s="1"/>
      <c r="AW1358" s="1"/>
      <c r="AX1358" s="1"/>
      <c r="AY1358" s="1"/>
      <c r="AZ1358" s="1"/>
    </row>
    <row r="1359" spans="1:52" s="2" customFormat="1" x14ac:dyDescent="0.3">
      <c r="A1359" s="27"/>
      <c r="B1359" s="27"/>
      <c r="C1359" s="27"/>
      <c r="D1359" s="54"/>
      <c r="E1359" s="27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  <c r="AF1359" s="1"/>
      <c r="AG1359" s="1"/>
      <c r="AH1359" s="1"/>
      <c r="AI1359" s="1"/>
      <c r="AJ1359" s="1"/>
      <c r="AK1359" s="1"/>
      <c r="AL1359" s="1"/>
      <c r="AM1359" s="1"/>
      <c r="AN1359" s="1"/>
      <c r="AO1359" s="1"/>
      <c r="AP1359" s="1"/>
      <c r="AQ1359" s="1"/>
      <c r="AR1359" s="1"/>
      <c r="AS1359" s="1"/>
      <c r="AT1359" s="1"/>
      <c r="AU1359" s="1"/>
      <c r="AV1359" s="1"/>
      <c r="AW1359" s="1"/>
      <c r="AX1359" s="1"/>
      <c r="AY1359" s="1"/>
      <c r="AZ1359" s="1"/>
    </row>
    <row r="1360" spans="1:52" s="2" customFormat="1" x14ac:dyDescent="0.3">
      <c r="A1360" s="27"/>
      <c r="B1360" s="27"/>
      <c r="C1360" s="27"/>
      <c r="D1360" s="54"/>
      <c r="E1360" s="27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  <c r="AI1360" s="1"/>
      <c r="AJ1360" s="1"/>
      <c r="AK1360" s="1"/>
      <c r="AL1360" s="1"/>
      <c r="AM1360" s="1"/>
      <c r="AN1360" s="1"/>
      <c r="AO1360" s="1"/>
      <c r="AP1360" s="1"/>
      <c r="AQ1360" s="1"/>
      <c r="AR1360" s="1"/>
      <c r="AS1360" s="1"/>
      <c r="AT1360" s="1"/>
      <c r="AU1360" s="1"/>
      <c r="AV1360" s="1"/>
      <c r="AW1360" s="1"/>
      <c r="AX1360" s="1"/>
      <c r="AY1360" s="1"/>
      <c r="AZ1360" s="1"/>
    </row>
    <row r="1361" spans="1:52" s="2" customFormat="1" x14ac:dyDescent="0.3">
      <c r="A1361" s="27"/>
      <c r="B1361" s="27"/>
      <c r="C1361" s="27"/>
      <c r="D1361" s="54"/>
      <c r="E1361" s="27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  <c r="AL1361" s="1"/>
      <c r="AM1361" s="1"/>
      <c r="AN1361" s="1"/>
      <c r="AO1361" s="1"/>
      <c r="AP1361" s="1"/>
      <c r="AQ1361" s="1"/>
      <c r="AR1361" s="1"/>
      <c r="AS1361" s="1"/>
      <c r="AT1361" s="1"/>
      <c r="AU1361" s="1"/>
      <c r="AV1361" s="1"/>
      <c r="AW1361" s="1"/>
      <c r="AX1361" s="1"/>
      <c r="AY1361" s="1"/>
      <c r="AZ1361" s="1"/>
    </row>
    <row r="1362" spans="1:52" s="2" customFormat="1" x14ac:dyDescent="0.3">
      <c r="A1362" s="27"/>
      <c r="B1362" s="27"/>
      <c r="C1362" s="27"/>
      <c r="D1362" s="54"/>
      <c r="E1362" s="27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  <c r="AL1362" s="1"/>
      <c r="AM1362" s="1"/>
      <c r="AN1362" s="1"/>
      <c r="AO1362" s="1"/>
      <c r="AP1362" s="1"/>
      <c r="AQ1362" s="1"/>
      <c r="AR1362" s="1"/>
      <c r="AS1362" s="1"/>
      <c r="AT1362" s="1"/>
      <c r="AU1362" s="1"/>
      <c r="AV1362" s="1"/>
      <c r="AW1362" s="1"/>
      <c r="AX1362" s="1"/>
      <c r="AY1362" s="1"/>
      <c r="AZ1362" s="1"/>
    </row>
    <row r="1363" spans="1:52" s="2" customFormat="1" x14ac:dyDescent="0.3">
      <c r="A1363" s="27"/>
      <c r="B1363" s="27"/>
      <c r="C1363" s="27"/>
      <c r="D1363" s="54"/>
      <c r="E1363" s="27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  <c r="AL1363" s="1"/>
      <c r="AM1363" s="1"/>
      <c r="AN1363" s="1"/>
      <c r="AO1363" s="1"/>
      <c r="AP1363" s="1"/>
      <c r="AQ1363" s="1"/>
      <c r="AR1363" s="1"/>
      <c r="AS1363" s="1"/>
      <c r="AT1363" s="1"/>
      <c r="AU1363" s="1"/>
      <c r="AV1363" s="1"/>
      <c r="AW1363" s="1"/>
      <c r="AX1363" s="1"/>
      <c r="AY1363" s="1"/>
      <c r="AZ1363" s="1"/>
    </row>
    <row r="1364" spans="1:52" s="2" customFormat="1" x14ac:dyDescent="0.3">
      <c r="A1364" s="27"/>
      <c r="B1364" s="27"/>
      <c r="C1364" s="27"/>
      <c r="D1364" s="54"/>
      <c r="E1364" s="27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  <c r="AF1364" s="1"/>
      <c r="AG1364" s="1"/>
      <c r="AH1364" s="1"/>
      <c r="AI1364" s="1"/>
      <c r="AJ1364" s="1"/>
      <c r="AK1364" s="1"/>
      <c r="AL1364" s="1"/>
      <c r="AM1364" s="1"/>
      <c r="AN1364" s="1"/>
      <c r="AO1364" s="1"/>
      <c r="AP1364" s="1"/>
      <c r="AQ1364" s="1"/>
      <c r="AR1364" s="1"/>
      <c r="AS1364" s="1"/>
      <c r="AT1364" s="1"/>
      <c r="AU1364" s="1"/>
      <c r="AV1364" s="1"/>
      <c r="AW1364" s="1"/>
      <c r="AX1364" s="1"/>
      <c r="AY1364" s="1"/>
      <c r="AZ1364" s="1"/>
    </row>
    <row r="1365" spans="1:52" s="2" customFormat="1" x14ac:dyDescent="0.3">
      <c r="A1365" s="27"/>
      <c r="B1365" s="27"/>
      <c r="C1365" s="27"/>
      <c r="D1365" s="54"/>
      <c r="E1365" s="27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  <c r="AL1365" s="1"/>
      <c r="AM1365" s="1"/>
      <c r="AN1365" s="1"/>
      <c r="AO1365" s="1"/>
      <c r="AP1365" s="1"/>
      <c r="AQ1365" s="1"/>
      <c r="AR1365" s="1"/>
      <c r="AS1365" s="1"/>
      <c r="AT1365" s="1"/>
      <c r="AU1365" s="1"/>
      <c r="AV1365" s="1"/>
      <c r="AW1365" s="1"/>
      <c r="AX1365" s="1"/>
      <c r="AY1365" s="1"/>
      <c r="AZ1365" s="1"/>
    </row>
    <row r="1366" spans="1:52" s="2" customFormat="1" x14ac:dyDescent="0.3">
      <c r="A1366" s="27"/>
      <c r="B1366" s="27"/>
      <c r="C1366" s="27"/>
      <c r="D1366" s="54"/>
      <c r="E1366" s="27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  <c r="AL1366" s="1"/>
      <c r="AM1366" s="1"/>
      <c r="AN1366" s="1"/>
      <c r="AO1366" s="1"/>
      <c r="AP1366" s="1"/>
      <c r="AQ1366" s="1"/>
      <c r="AR1366" s="1"/>
      <c r="AS1366" s="1"/>
      <c r="AT1366" s="1"/>
      <c r="AU1366" s="1"/>
      <c r="AV1366" s="1"/>
      <c r="AW1366" s="1"/>
      <c r="AX1366" s="1"/>
      <c r="AY1366" s="1"/>
      <c r="AZ1366" s="1"/>
    </row>
    <row r="1367" spans="1:52" s="2" customFormat="1" x14ac:dyDescent="0.3">
      <c r="A1367" s="27"/>
      <c r="B1367" s="27"/>
      <c r="C1367" s="27"/>
      <c r="D1367" s="54"/>
      <c r="E1367" s="27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  <c r="AL1367" s="1"/>
      <c r="AM1367" s="1"/>
      <c r="AN1367" s="1"/>
      <c r="AO1367" s="1"/>
      <c r="AP1367" s="1"/>
      <c r="AQ1367" s="1"/>
      <c r="AR1367" s="1"/>
      <c r="AS1367" s="1"/>
      <c r="AT1367" s="1"/>
      <c r="AU1367" s="1"/>
      <c r="AV1367" s="1"/>
      <c r="AW1367" s="1"/>
      <c r="AX1367" s="1"/>
      <c r="AY1367" s="1"/>
      <c r="AZ1367" s="1"/>
    </row>
    <row r="1368" spans="1:52" s="2" customFormat="1" x14ac:dyDescent="0.3">
      <c r="A1368" s="27"/>
      <c r="B1368" s="27"/>
      <c r="C1368" s="27"/>
      <c r="D1368" s="54"/>
      <c r="E1368" s="27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  <c r="AL1368" s="1"/>
      <c r="AM1368" s="1"/>
      <c r="AN1368" s="1"/>
      <c r="AO1368" s="1"/>
      <c r="AP1368" s="1"/>
      <c r="AQ1368" s="1"/>
      <c r="AR1368" s="1"/>
      <c r="AS1368" s="1"/>
      <c r="AT1368" s="1"/>
      <c r="AU1368" s="1"/>
      <c r="AV1368" s="1"/>
      <c r="AW1368" s="1"/>
      <c r="AX1368" s="1"/>
      <c r="AY1368" s="1"/>
      <c r="AZ1368" s="1"/>
    </row>
    <row r="1369" spans="1:52" s="2" customFormat="1" x14ac:dyDescent="0.3">
      <c r="A1369" s="27"/>
      <c r="B1369" s="27"/>
      <c r="C1369" s="27"/>
      <c r="D1369" s="54"/>
      <c r="E1369" s="27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  <c r="AF1369" s="1"/>
      <c r="AG1369" s="1"/>
      <c r="AH1369" s="1"/>
      <c r="AI1369" s="1"/>
      <c r="AJ1369" s="1"/>
      <c r="AK1369" s="1"/>
      <c r="AL1369" s="1"/>
      <c r="AM1369" s="1"/>
      <c r="AN1369" s="1"/>
      <c r="AO1369" s="1"/>
      <c r="AP1369" s="1"/>
      <c r="AQ1369" s="1"/>
      <c r="AR1369" s="1"/>
      <c r="AS1369" s="1"/>
      <c r="AT1369" s="1"/>
      <c r="AU1369" s="1"/>
      <c r="AV1369" s="1"/>
      <c r="AW1369" s="1"/>
      <c r="AX1369" s="1"/>
      <c r="AY1369" s="1"/>
      <c r="AZ1369" s="1"/>
    </row>
    <row r="1370" spans="1:52" s="2" customFormat="1" x14ac:dyDescent="0.3">
      <c r="A1370" s="27"/>
      <c r="B1370" s="27"/>
      <c r="C1370" s="27"/>
      <c r="D1370" s="54"/>
      <c r="E1370" s="27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  <c r="AK1370" s="1"/>
      <c r="AL1370" s="1"/>
      <c r="AM1370" s="1"/>
      <c r="AN1370" s="1"/>
      <c r="AO1370" s="1"/>
      <c r="AP1370" s="1"/>
      <c r="AQ1370" s="1"/>
      <c r="AR1370" s="1"/>
      <c r="AS1370" s="1"/>
      <c r="AT1370" s="1"/>
      <c r="AU1370" s="1"/>
      <c r="AV1370" s="1"/>
      <c r="AW1370" s="1"/>
      <c r="AX1370" s="1"/>
      <c r="AY1370" s="1"/>
      <c r="AZ1370" s="1"/>
    </row>
    <row r="1371" spans="1:52" s="2" customFormat="1" x14ac:dyDescent="0.3">
      <c r="A1371" s="27"/>
      <c r="B1371" s="27"/>
      <c r="C1371" s="27"/>
      <c r="D1371" s="54"/>
      <c r="E1371" s="27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  <c r="AI1371" s="1"/>
      <c r="AJ1371" s="1"/>
      <c r="AK1371" s="1"/>
      <c r="AL1371" s="1"/>
      <c r="AM1371" s="1"/>
      <c r="AN1371" s="1"/>
      <c r="AO1371" s="1"/>
      <c r="AP1371" s="1"/>
      <c r="AQ1371" s="1"/>
      <c r="AR1371" s="1"/>
      <c r="AS1371" s="1"/>
      <c r="AT1371" s="1"/>
      <c r="AU1371" s="1"/>
      <c r="AV1371" s="1"/>
      <c r="AW1371" s="1"/>
      <c r="AX1371" s="1"/>
      <c r="AY1371" s="1"/>
      <c r="AZ1371" s="1"/>
    </row>
    <row r="1372" spans="1:52" s="2" customFormat="1" x14ac:dyDescent="0.3">
      <c r="A1372" s="27"/>
      <c r="B1372" s="27"/>
      <c r="C1372" s="27"/>
      <c r="D1372" s="54"/>
      <c r="E1372" s="27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  <c r="AI1372" s="1"/>
      <c r="AJ1372" s="1"/>
      <c r="AK1372" s="1"/>
      <c r="AL1372" s="1"/>
      <c r="AM1372" s="1"/>
      <c r="AN1372" s="1"/>
      <c r="AO1372" s="1"/>
      <c r="AP1372" s="1"/>
      <c r="AQ1372" s="1"/>
      <c r="AR1372" s="1"/>
      <c r="AS1372" s="1"/>
      <c r="AT1372" s="1"/>
      <c r="AU1372" s="1"/>
      <c r="AV1372" s="1"/>
      <c r="AW1372" s="1"/>
      <c r="AX1372" s="1"/>
      <c r="AY1372" s="1"/>
      <c r="AZ1372" s="1"/>
    </row>
    <row r="1373" spans="1:52" s="2" customFormat="1" x14ac:dyDescent="0.3">
      <c r="A1373" s="27"/>
      <c r="B1373" s="27"/>
      <c r="C1373" s="27"/>
      <c r="D1373" s="54"/>
      <c r="E1373" s="27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  <c r="AL1373" s="1"/>
      <c r="AM1373" s="1"/>
      <c r="AN1373" s="1"/>
      <c r="AO1373" s="1"/>
      <c r="AP1373" s="1"/>
      <c r="AQ1373" s="1"/>
      <c r="AR1373" s="1"/>
      <c r="AS1373" s="1"/>
      <c r="AT1373" s="1"/>
      <c r="AU1373" s="1"/>
      <c r="AV1373" s="1"/>
      <c r="AW1373" s="1"/>
      <c r="AX1373" s="1"/>
      <c r="AY1373" s="1"/>
      <c r="AZ1373" s="1"/>
    </row>
    <row r="1374" spans="1:52" s="2" customFormat="1" x14ac:dyDescent="0.3">
      <c r="A1374" s="27"/>
      <c r="B1374" s="27"/>
      <c r="C1374" s="27"/>
      <c r="D1374" s="54"/>
      <c r="E1374" s="27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  <c r="AL1374" s="1"/>
      <c r="AM1374" s="1"/>
      <c r="AN1374" s="1"/>
      <c r="AO1374" s="1"/>
      <c r="AP1374" s="1"/>
      <c r="AQ1374" s="1"/>
      <c r="AR1374" s="1"/>
      <c r="AS1374" s="1"/>
      <c r="AT1374" s="1"/>
      <c r="AU1374" s="1"/>
      <c r="AV1374" s="1"/>
      <c r="AW1374" s="1"/>
      <c r="AX1374" s="1"/>
      <c r="AY1374" s="1"/>
      <c r="AZ1374" s="1"/>
    </row>
    <row r="1375" spans="1:52" s="2" customFormat="1" x14ac:dyDescent="0.3">
      <c r="A1375" s="27"/>
      <c r="B1375" s="27"/>
      <c r="C1375" s="27"/>
      <c r="D1375" s="54"/>
      <c r="E1375" s="27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  <c r="AF1375" s="1"/>
      <c r="AG1375" s="1"/>
      <c r="AH1375" s="1"/>
      <c r="AI1375" s="1"/>
      <c r="AJ1375" s="1"/>
      <c r="AK1375" s="1"/>
      <c r="AL1375" s="1"/>
      <c r="AM1375" s="1"/>
      <c r="AN1375" s="1"/>
      <c r="AO1375" s="1"/>
      <c r="AP1375" s="1"/>
      <c r="AQ1375" s="1"/>
      <c r="AR1375" s="1"/>
      <c r="AS1375" s="1"/>
      <c r="AT1375" s="1"/>
      <c r="AU1375" s="1"/>
      <c r="AV1375" s="1"/>
      <c r="AW1375" s="1"/>
      <c r="AX1375" s="1"/>
      <c r="AY1375" s="1"/>
      <c r="AZ1375" s="1"/>
    </row>
    <row r="1376" spans="1:52" s="2" customFormat="1" x14ac:dyDescent="0.3">
      <c r="A1376" s="27"/>
      <c r="B1376" s="27"/>
      <c r="C1376" s="27"/>
      <c r="D1376" s="54"/>
      <c r="E1376" s="27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  <c r="AK1376" s="1"/>
      <c r="AL1376" s="1"/>
      <c r="AM1376" s="1"/>
      <c r="AN1376" s="1"/>
      <c r="AO1376" s="1"/>
      <c r="AP1376" s="1"/>
      <c r="AQ1376" s="1"/>
      <c r="AR1376" s="1"/>
      <c r="AS1376" s="1"/>
      <c r="AT1376" s="1"/>
      <c r="AU1376" s="1"/>
      <c r="AV1376" s="1"/>
      <c r="AW1376" s="1"/>
      <c r="AX1376" s="1"/>
      <c r="AY1376" s="1"/>
      <c r="AZ1376" s="1"/>
    </row>
    <row r="1377" spans="1:52" s="2" customFormat="1" x14ac:dyDescent="0.3">
      <c r="A1377" s="27"/>
      <c r="B1377" s="27"/>
      <c r="C1377" s="27"/>
      <c r="D1377" s="54"/>
      <c r="E1377" s="27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  <c r="AK1377" s="1"/>
      <c r="AL1377" s="1"/>
      <c r="AM1377" s="1"/>
      <c r="AN1377" s="1"/>
      <c r="AO1377" s="1"/>
      <c r="AP1377" s="1"/>
      <c r="AQ1377" s="1"/>
      <c r="AR1377" s="1"/>
      <c r="AS1377" s="1"/>
      <c r="AT1377" s="1"/>
      <c r="AU1377" s="1"/>
      <c r="AV1377" s="1"/>
      <c r="AW1377" s="1"/>
      <c r="AX1377" s="1"/>
      <c r="AY1377" s="1"/>
      <c r="AZ1377" s="1"/>
    </row>
    <row r="1378" spans="1:52" s="2" customFormat="1" x14ac:dyDescent="0.3">
      <c r="A1378" s="27"/>
      <c r="B1378" s="27"/>
      <c r="C1378" s="27"/>
      <c r="D1378" s="54"/>
      <c r="E1378" s="27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  <c r="AI1378" s="1"/>
      <c r="AJ1378" s="1"/>
      <c r="AK1378" s="1"/>
      <c r="AL1378" s="1"/>
      <c r="AM1378" s="1"/>
      <c r="AN1378" s="1"/>
      <c r="AO1378" s="1"/>
      <c r="AP1378" s="1"/>
      <c r="AQ1378" s="1"/>
      <c r="AR1378" s="1"/>
      <c r="AS1378" s="1"/>
      <c r="AT1378" s="1"/>
      <c r="AU1378" s="1"/>
      <c r="AV1378" s="1"/>
      <c r="AW1378" s="1"/>
      <c r="AX1378" s="1"/>
      <c r="AY1378" s="1"/>
      <c r="AZ1378" s="1"/>
    </row>
    <row r="1379" spans="1:52" s="2" customFormat="1" x14ac:dyDescent="0.3">
      <c r="A1379" s="27"/>
      <c r="B1379" s="27"/>
      <c r="C1379" s="27"/>
      <c r="D1379" s="54"/>
      <c r="E1379" s="27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  <c r="AI1379" s="1"/>
      <c r="AJ1379" s="1"/>
      <c r="AK1379" s="1"/>
      <c r="AL1379" s="1"/>
      <c r="AM1379" s="1"/>
      <c r="AN1379" s="1"/>
      <c r="AO1379" s="1"/>
      <c r="AP1379" s="1"/>
      <c r="AQ1379" s="1"/>
      <c r="AR1379" s="1"/>
      <c r="AS1379" s="1"/>
      <c r="AT1379" s="1"/>
      <c r="AU1379" s="1"/>
      <c r="AV1379" s="1"/>
      <c r="AW1379" s="1"/>
      <c r="AX1379" s="1"/>
      <c r="AY1379" s="1"/>
      <c r="AZ1379" s="1"/>
    </row>
    <row r="1380" spans="1:52" s="2" customFormat="1" x14ac:dyDescent="0.3">
      <c r="A1380" s="27"/>
      <c r="B1380" s="27"/>
      <c r="C1380" s="27"/>
      <c r="D1380" s="54"/>
      <c r="E1380" s="27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  <c r="AK1380" s="1"/>
      <c r="AL1380" s="1"/>
      <c r="AM1380" s="1"/>
      <c r="AN1380" s="1"/>
      <c r="AO1380" s="1"/>
      <c r="AP1380" s="1"/>
      <c r="AQ1380" s="1"/>
      <c r="AR1380" s="1"/>
      <c r="AS1380" s="1"/>
      <c r="AT1380" s="1"/>
      <c r="AU1380" s="1"/>
      <c r="AV1380" s="1"/>
      <c r="AW1380" s="1"/>
      <c r="AX1380" s="1"/>
      <c r="AY1380" s="1"/>
      <c r="AZ1380" s="1"/>
    </row>
    <row r="1381" spans="1:52" s="2" customFormat="1" x14ac:dyDescent="0.3">
      <c r="A1381" s="27"/>
      <c r="B1381" s="27"/>
      <c r="C1381" s="27"/>
      <c r="D1381" s="54"/>
      <c r="E1381" s="27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  <c r="AL1381" s="1"/>
      <c r="AM1381" s="1"/>
      <c r="AN1381" s="1"/>
      <c r="AO1381" s="1"/>
      <c r="AP1381" s="1"/>
      <c r="AQ1381" s="1"/>
      <c r="AR1381" s="1"/>
      <c r="AS1381" s="1"/>
      <c r="AT1381" s="1"/>
      <c r="AU1381" s="1"/>
      <c r="AV1381" s="1"/>
      <c r="AW1381" s="1"/>
      <c r="AX1381" s="1"/>
      <c r="AY1381" s="1"/>
      <c r="AZ1381" s="1"/>
    </row>
    <row r="1382" spans="1:52" s="2" customFormat="1" x14ac:dyDescent="0.3">
      <c r="A1382" s="27"/>
      <c r="B1382" s="27"/>
      <c r="C1382" s="27"/>
      <c r="D1382" s="54"/>
      <c r="E1382" s="27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  <c r="AI1382" s="1"/>
      <c r="AJ1382" s="1"/>
      <c r="AK1382" s="1"/>
      <c r="AL1382" s="1"/>
      <c r="AM1382" s="1"/>
      <c r="AN1382" s="1"/>
      <c r="AO1382" s="1"/>
      <c r="AP1382" s="1"/>
      <c r="AQ1382" s="1"/>
      <c r="AR1382" s="1"/>
      <c r="AS1382" s="1"/>
      <c r="AT1382" s="1"/>
      <c r="AU1382" s="1"/>
      <c r="AV1382" s="1"/>
      <c r="AW1382" s="1"/>
      <c r="AX1382" s="1"/>
      <c r="AY1382" s="1"/>
      <c r="AZ1382" s="1"/>
    </row>
    <row r="1383" spans="1:52" s="2" customFormat="1" x14ac:dyDescent="0.3">
      <c r="A1383" s="27"/>
      <c r="B1383" s="27"/>
      <c r="C1383" s="27"/>
      <c r="D1383" s="54"/>
      <c r="E1383" s="27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  <c r="AI1383" s="1"/>
      <c r="AJ1383" s="1"/>
      <c r="AK1383" s="1"/>
      <c r="AL1383" s="1"/>
      <c r="AM1383" s="1"/>
      <c r="AN1383" s="1"/>
      <c r="AO1383" s="1"/>
      <c r="AP1383" s="1"/>
      <c r="AQ1383" s="1"/>
      <c r="AR1383" s="1"/>
      <c r="AS1383" s="1"/>
      <c r="AT1383" s="1"/>
      <c r="AU1383" s="1"/>
      <c r="AV1383" s="1"/>
      <c r="AW1383" s="1"/>
      <c r="AX1383" s="1"/>
      <c r="AY1383" s="1"/>
      <c r="AZ1383" s="1"/>
    </row>
    <row r="1384" spans="1:52" s="2" customFormat="1" x14ac:dyDescent="0.3">
      <c r="A1384" s="27"/>
      <c r="B1384" s="27"/>
      <c r="C1384" s="27"/>
      <c r="D1384" s="54"/>
      <c r="E1384" s="27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  <c r="AI1384" s="1"/>
      <c r="AJ1384" s="1"/>
      <c r="AK1384" s="1"/>
      <c r="AL1384" s="1"/>
      <c r="AM1384" s="1"/>
      <c r="AN1384" s="1"/>
      <c r="AO1384" s="1"/>
      <c r="AP1384" s="1"/>
      <c r="AQ1384" s="1"/>
      <c r="AR1384" s="1"/>
      <c r="AS1384" s="1"/>
      <c r="AT1384" s="1"/>
      <c r="AU1384" s="1"/>
      <c r="AV1384" s="1"/>
      <c r="AW1384" s="1"/>
      <c r="AX1384" s="1"/>
      <c r="AY1384" s="1"/>
      <c r="AZ1384" s="1"/>
    </row>
    <row r="1385" spans="1:52" s="2" customFormat="1" x14ac:dyDescent="0.3">
      <c r="A1385" s="27"/>
      <c r="B1385" s="27"/>
      <c r="C1385" s="27"/>
      <c r="D1385" s="54"/>
      <c r="E1385" s="27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  <c r="AI1385" s="1"/>
      <c r="AJ1385" s="1"/>
      <c r="AK1385" s="1"/>
      <c r="AL1385" s="1"/>
      <c r="AM1385" s="1"/>
      <c r="AN1385" s="1"/>
      <c r="AO1385" s="1"/>
      <c r="AP1385" s="1"/>
      <c r="AQ1385" s="1"/>
      <c r="AR1385" s="1"/>
      <c r="AS1385" s="1"/>
      <c r="AT1385" s="1"/>
      <c r="AU1385" s="1"/>
      <c r="AV1385" s="1"/>
      <c r="AW1385" s="1"/>
      <c r="AX1385" s="1"/>
      <c r="AY1385" s="1"/>
      <c r="AZ1385" s="1"/>
    </row>
    <row r="1386" spans="1:52" s="2" customFormat="1" x14ac:dyDescent="0.3">
      <c r="A1386" s="27"/>
      <c r="B1386" s="27"/>
      <c r="C1386" s="27"/>
      <c r="D1386" s="54"/>
      <c r="E1386" s="27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  <c r="AL1386" s="1"/>
      <c r="AM1386" s="1"/>
      <c r="AN1386" s="1"/>
      <c r="AO1386" s="1"/>
      <c r="AP1386" s="1"/>
      <c r="AQ1386" s="1"/>
      <c r="AR1386" s="1"/>
      <c r="AS1386" s="1"/>
      <c r="AT1386" s="1"/>
      <c r="AU1386" s="1"/>
      <c r="AV1386" s="1"/>
      <c r="AW1386" s="1"/>
      <c r="AX1386" s="1"/>
      <c r="AY1386" s="1"/>
      <c r="AZ1386" s="1"/>
    </row>
    <row r="1387" spans="1:52" s="2" customFormat="1" x14ac:dyDescent="0.3">
      <c r="A1387" s="27"/>
      <c r="B1387" s="27"/>
      <c r="C1387" s="27"/>
      <c r="D1387" s="54"/>
      <c r="E1387" s="27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  <c r="AI1387" s="1"/>
      <c r="AJ1387" s="1"/>
      <c r="AK1387" s="1"/>
      <c r="AL1387" s="1"/>
      <c r="AM1387" s="1"/>
      <c r="AN1387" s="1"/>
      <c r="AO1387" s="1"/>
      <c r="AP1387" s="1"/>
      <c r="AQ1387" s="1"/>
      <c r="AR1387" s="1"/>
      <c r="AS1387" s="1"/>
      <c r="AT1387" s="1"/>
      <c r="AU1387" s="1"/>
      <c r="AV1387" s="1"/>
      <c r="AW1387" s="1"/>
      <c r="AX1387" s="1"/>
      <c r="AY1387" s="1"/>
      <c r="AZ1387" s="1"/>
    </row>
    <row r="1388" spans="1:52" s="2" customFormat="1" x14ac:dyDescent="0.3">
      <c r="A1388" s="27"/>
      <c r="B1388" s="27"/>
      <c r="C1388" s="27"/>
      <c r="D1388" s="54"/>
      <c r="E1388" s="27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  <c r="AL1388" s="1"/>
      <c r="AM1388" s="1"/>
      <c r="AN1388" s="1"/>
      <c r="AO1388" s="1"/>
      <c r="AP1388" s="1"/>
      <c r="AQ1388" s="1"/>
      <c r="AR1388" s="1"/>
      <c r="AS1388" s="1"/>
      <c r="AT1388" s="1"/>
      <c r="AU1388" s="1"/>
      <c r="AV1388" s="1"/>
      <c r="AW1388" s="1"/>
      <c r="AX1388" s="1"/>
      <c r="AY1388" s="1"/>
      <c r="AZ1388" s="1"/>
    </row>
    <row r="1389" spans="1:52" s="2" customFormat="1" x14ac:dyDescent="0.3">
      <c r="A1389" s="27"/>
      <c r="B1389" s="27"/>
      <c r="C1389" s="27"/>
      <c r="D1389" s="54"/>
      <c r="E1389" s="27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  <c r="AL1389" s="1"/>
      <c r="AM1389" s="1"/>
      <c r="AN1389" s="1"/>
      <c r="AO1389" s="1"/>
      <c r="AP1389" s="1"/>
      <c r="AQ1389" s="1"/>
      <c r="AR1389" s="1"/>
      <c r="AS1389" s="1"/>
      <c r="AT1389" s="1"/>
      <c r="AU1389" s="1"/>
      <c r="AV1389" s="1"/>
      <c r="AW1389" s="1"/>
      <c r="AX1389" s="1"/>
      <c r="AY1389" s="1"/>
      <c r="AZ1389" s="1"/>
    </row>
    <row r="1390" spans="1:52" s="2" customFormat="1" x14ac:dyDescent="0.3">
      <c r="A1390" s="27"/>
      <c r="B1390" s="27"/>
      <c r="C1390" s="27"/>
      <c r="D1390" s="54"/>
      <c r="E1390" s="27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  <c r="AL1390" s="1"/>
      <c r="AM1390" s="1"/>
      <c r="AN1390" s="1"/>
      <c r="AO1390" s="1"/>
      <c r="AP1390" s="1"/>
      <c r="AQ1390" s="1"/>
      <c r="AR1390" s="1"/>
      <c r="AS1390" s="1"/>
      <c r="AT1390" s="1"/>
      <c r="AU1390" s="1"/>
      <c r="AV1390" s="1"/>
      <c r="AW1390" s="1"/>
      <c r="AX1390" s="1"/>
      <c r="AY1390" s="1"/>
      <c r="AZ1390" s="1"/>
    </row>
    <row r="1391" spans="1:52" x14ac:dyDescent="0.3">
      <c r="A1391" s="27"/>
      <c r="B1391" s="27"/>
      <c r="C1391" s="27"/>
      <c r="D1391" s="54"/>
      <c r="E1391" s="27"/>
    </row>
    <row r="1392" spans="1:52" x14ac:dyDescent="0.3">
      <c r="A1392" s="27"/>
      <c r="B1392" s="27"/>
      <c r="C1392" s="27"/>
      <c r="D1392" s="54"/>
      <c r="E1392" s="27"/>
    </row>
    <row r="1393" spans="1:5" x14ac:dyDescent="0.3">
      <c r="A1393" s="27"/>
      <c r="B1393" s="27"/>
      <c r="C1393" s="27"/>
      <c r="D1393" s="54"/>
      <c r="E1393" s="27"/>
    </row>
    <row r="1394" spans="1:5" x14ac:dyDescent="0.3">
      <c r="A1394" s="27"/>
      <c r="B1394" s="27"/>
      <c r="C1394" s="27"/>
      <c r="D1394" s="54"/>
      <c r="E1394" s="27"/>
    </row>
    <row r="1395" spans="1:5" x14ac:dyDescent="0.3">
      <c r="A1395" s="27"/>
      <c r="B1395" s="27"/>
      <c r="C1395" s="27"/>
      <c r="D1395" s="54"/>
      <c r="E1395" s="27"/>
    </row>
    <row r="1396" spans="1:5" x14ac:dyDescent="0.3">
      <c r="A1396" s="27"/>
      <c r="B1396" s="27"/>
      <c r="C1396" s="27"/>
      <c r="D1396" s="54"/>
      <c r="E1396" s="27"/>
    </row>
    <row r="1397" spans="1:5" x14ac:dyDescent="0.3">
      <c r="A1397" s="27"/>
      <c r="B1397" s="27"/>
      <c r="C1397" s="27"/>
      <c r="D1397" s="54"/>
      <c r="E1397" s="27"/>
    </row>
    <row r="1398" spans="1:5" x14ac:dyDescent="0.3">
      <c r="A1398" s="27"/>
      <c r="B1398" s="27"/>
      <c r="C1398" s="27"/>
      <c r="D1398" s="54"/>
      <c r="E1398" s="27"/>
    </row>
    <row r="1399" spans="1:5" x14ac:dyDescent="0.3">
      <c r="A1399" s="27"/>
      <c r="B1399" s="27"/>
      <c r="C1399" s="27"/>
      <c r="D1399" s="54"/>
      <c r="E1399" s="27"/>
    </row>
    <row r="1400" spans="1:5" x14ac:dyDescent="0.3">
      <c r="A1400" s="27"/>
      <c r="B1400" s="27"/>
      <c r="C1400" s="27"/>
      <c r="D1400" s="54"/>
      <c r="E1400" s="27"/>
    </row>
    <row r="1401" spans="1:5" x14ac:dyDescent="0.3">
      <c r="A1401" s="27"/>
      <c r="B1401" s="27"/>
      <c r="C1401" s="27"/>
      <c r="D1401" s="54"/>
      <c r="E1401" s="27"/>
    </row>
    <row r="1402" spans="1:5" x14ac:dyDescent="0.3">
      <c r="A1402" s="27"/>
      <c r="B1402" s="27"/>
      <c r="C1402" s="27"/>
      <c r="D1402" s="54"/>
      <c r="E1402" s="27"/>
    </row>
    <row r="1403" spans="1:5" x14ac:dyDescent="0.3">
      <c r="A1403" s="27"/>
      <c r="B1403" s="27"/>
      <c r="C1403" s="27"/>
      <c r="D1403" s="54"/>
      <c r="E1403" s="27"/>
    </row>
    <row r="1404" spans="1:5" x14ac:dyDescent="0.3">
      <c r="A1404" s="27"/>
      <c r="B1404" s="27"/>
      <c r="C1404" s="27"/>
      <c r="D1404" s="54"/>
      <c r="E1404" s="27"/>
    </row>
    <row r="1405" spans="1:5" x14ac:dyDescent="0.3">
      <c r="A1405" s="27"/>
      <c r="B1405" s="27"/>
      <c r="C1405" s="27"/>
      <c r="D1405" s="54"/>
      <c r="E1405" s="27"/>
    </row>
    <row r="1406" spans="1:5" x14ac:dyDescent="0.3">
      <c r="A1406" s="27"/>
      <c r="B1406" s="27"/>
      <c r="C1406" s="27"/>
      <c r="D1406" s="54"/>
      <c r="E1406" s="27"/>
    </row>
    <row r="1407" spans="1:5" x14ac:dyDescent="0.3">
      <c r="A1407" s="27"/>
      <c r="B1407" s="27"/>
      <c r="C1407" s="27"/>
      <c r="D1407" s="54"/>
      <c r="E1407" s="27"/>
    </row>
    <row r="1408" spans="1:5" x14ac:dyDescent="0.3">
      <c r="A1408" s="27"/>
      <c r="B1408" s="27"/>
      <c r="C1408" s="27"/>
      <c r="D1408" s="54"/>
      <c r="E1408" s="27"/>
    </row>
    <row r="1409" spans="1:5" x14ac:dyDescent="0.3">
      <c r="A1409" s="27"/>
      <c r="B1409" s="27"/>
      <c r="C1409" s="27"/>
      <c r="D1409" s="54"/>
      <c r="E1409" s="27"/>
    </row>
    <row r="1410" spans="1:5" x14ac:dyDescent="0.3">
      <c r="A1410" s="27"/>
      <c r="B1410" s="27"/>
      <c r="C1410" s="27"/>
      <c r="D1410" s="54"/>
      <c r="E1410" s="27"/>
    </row>
    <row r="1411" spans="1:5" x14ac:dyDescent="0.3">
      <c r="A1411" s="27"/>
      <c r="B1411" s="27"/>
      <c r="C1411" s="27"/>
      <c r="D1411" s="54"/>
      <c r="E1411" s="27"/>
    </row>
    <row r="1412" spans="1:5" x14ac:dyDescent="0.3">
      <c r="A1412" s="27"/>
      <c r="B1412" s="27"/>
      <c r="C1412" s="27"/>
      <c r="D1412" s="54"/>
      <c r="E1412" s="27"/>
    </row>
    <row r="1413" spans="1:5" x14ac:dyDescent="0.3">
      <c r="A1413" s="27"/>
      <c r="B1413" s="27"/>
      <c r="C1413" s="27"/>
      <c r="D1413" s="54"/>
      <c r="E1413" s="27"/>
    </row>
    <row r="1414" spans="1:5" x14ac:dyDescent="0.3">
      <c r="A1414" s="27"/>
      <c r="B1414" s="27"/>
      <c r="C1414" s="27"/>
      <c r="D1414" s="54"/>
      <c r="E1414" s="27"/>
    </row>
    <row r="1415" spans="1:5" x14ac:dyDescent="0.3">
      <c r="A1415" s="27"/>
      <c r="B1415" s="27"/>
      <c r="C1415" s="27"/>
      <c r="D1415" s="54"/>
      <c r="E1415" s="27"/>
    </row>
    <row r="1416" spans="1:5" x14ac:dyDescent="0.3">
      <c r="A1416" s="27"/>
      <c r="B1416" s="27"/>
      <c r="C1416" s="27"/>
      <c r="D1416" s="54"/>
      <c r="E1416" s="27"/>
    </row>
    <row r="1417" spans="1:5" x14ac:dyDescent="0.3">
      <c r="A1417" s="27"/>
      <c r="B1417" s="27"/>
      <c r="C1417" s="27"/>
      <c r="D1417" s="54"/>
      <c r="E1417" s="27"/>
    </row>
    <row r="1418" spans="1:5" x14ac:dyDescent="0.3">
      <c r="A1418" s="27"/>
      <c r="B1418" s="27"/>
      <c r="C1418" s="27"/>
      <c r="D1418" s="54"/>
      <c r="E1418" s="27"/>
    </row>
    <row r="1419" spans="1:5" x14ac:dyDescent="0.3">
      <c r="A1419" s="27"/>
      <c r="B1419" s="27"/>
      <c r="C1419" s="27"/>
      <c r="D1419" s="54"/>
      <c r="E1419" s="27"/>
    </row>
    <row r="1420" spans="1:5" x14ac:dyDescent="0.3">
      <c r="A1420" s="27"/>
      <c r="B1420" s="27"/>
      <c r="C1420" s="27"/>
      <c r="D1420" s="54"/>
      <c r="E1420" s="27"/>
    </row>
    <row r="1421" spans="1:5" x14ac:dyDescent="0.3">
      <c r="A1421" s="27"/>
      <c r="B1421" s="27"/>
      <c r="C1421" s="27"/>
      <c r="D1421" s="54"/>
      <c r="E1421" s="27"/>
    </row>
    <row r="1422" spans="1:5" x14ac:dyDescent="0.3">
      <c r="A1422" s="27"/>
      <c r="B1422" s="27"/>
      <c r="C1422" s="27"/>
      <c r="D1422" s="54"/>
      <c r="E1422" s="27"/>
    </row>
    <row r="1423" spans="1:5" x14ac:dyDescent="0.3">
      <c r="A1423" s="27"/>
      <c r="B1423" s="27"/>
      <c r="C1423" s="27"/>
      <c r="D1423" s="54"/>
      <c r="E1423" s="27"/>
    </row>
    <row r="1424" spans="1:5" x14ac:dyDescent="0.3">
      <c r="A1424" s="27"/>
      <c r="B1424" s="27"/>
      <c r="C1424" s="27"/>
      <c r="D1424" s="54"/>
      <c r="E1424" s="27"/>
    </row>
    <row r="1425" spans="1:5" x14ac:dyDescent="0.3">
      <c r="A1425" s="27"/>
      <c r="B1425" s="27"/>
      <c r="C1425" s="27"/>
      <c r="D1425" s="54"/>
      <c r="E1425" s="27"/>
    </row>
    <row r="1426" spans="1:5" x14ac:dyDescent="0.3">
      <c r="A1426" s="27"/>
      <c r="B1426" s="27"/>
      <c r="C1426" s="27"/>
      <c r="D1426" s="54"/>
      <c r="E1426" s="27"/>
    </row>
    <row r="1427" spans="1:5" x14ac:dyDescent="0.3">
      <c r="A1427" s="27"/>
      <c r="B1427" s="27"/>
      <c r="C1427" s="27"/>
      <c r="D1427" s="54"/>
      <c r="E1427" s="27"/>
    </row>
    <row r="1428" spans="1:5" x14ac:dyDescent="0.3">
      <c r="A1428" s="27"/>
      <c r="B1428" s="27"/>
      <c r="C1428" s="27"/>
      <c r="D1428" s="54"/>
      <c r="E1428" s="27"/>
    </row>
    <row r="1429" spans="1:5" x14ac:dyDescent="0.3">
      <c r="A1429" s="27"/>
      <c r="B1429" s="27"/>
      <c r="C1429" s="27"/>
      <c r="D1429" s="54"/>
      <c r="E1429" s="27"/>
    </row>
    <row r="1430" spans="1:5" x14ac:dyDescent="0.3">
      <c r="A1430" s="27"/>
      <c r="B1430" s="27"/>
      <c r="C1430" s="27"/>
      <c r="D1430" s="54"/>
      <c r="E1430" s="27"/>
    </row>
    <row r="1431" spans="1:5" x14ac:dyDescent="0.3">
      <c r="A1431" s="27"/>
      <c r="B1431" s="27"/>
      <c r="C1431" s="27"/>
      <c r="D1431" s="54"/>
      <c r="E1431" s="27"/>
    </row>
    <row r="1432" spans="1:5" x14ac:dyDescent="0.3">
      <c r="A1432" s="27"/>
      <c r="B1432" s="27"/>
      <c r="C1432" s="27"/>
      <c r="D1432" s="54"/>
      <c r="E1432" s="27"/>
    </row>
    <row r="1433" spans="1:5" x14ac:dyDescent="0.3">
      <c r="A1433" s="27"/>
      <c r="B1433" s="27"/>
      <c r="C1433" s="27"/>
      <c r="D1433" s="54"/>
      <c r="E1433" s="27"/>
    </row>
    <row r="1434" spans="1:5" x14ac:dyDescent="0.3">
      <c r="A1434" s="27"/>
      <c r="B1434" s="27"/>
      <c r="C1434" s="27"/>
      <c r="D1434" s="54"/>
      <c r="E1434" s="27"/>
    </row>
    <row r="1435" spans="1:5" x14ac:dyDescent="0.3">
      <c r="A1435" s="27"/>
      <c r="B1435" s="27"/>
      <c r="C1435" s="27"/>
      <c r="D1435" s="54"/>
      <c r="E1435" s="27"/>
    </row>
    <row r="1436" spans="1:5" x14ac:dyDescent="0.3">
      <c r="A1436" s="27"/>
      <c r="B1436" s="27"/>
      <c r="C1436" s="27"/>
      <c r="D1436" s="54"/>
      <c r="E1436" s="27"/>
    </row>
    <row r="1437" spans="1:5" x14ac:dyDescent="0.3">
      <c r="A1437" s="27"/>
      <c r="B1437" s="27"/>
      <c r="C1437" s="27"/>
      <c r="D1437" s="54"/>
      <c r="E1437" s="27"/>
    </row>
    <row r="1438" spans="1:5" x14ac:dyDescent="0.3">
      <c r="A1438" s="27"/>
      <c r="B1438" s="27"/>
      <c r="C1438" s="27"/>
      <c r="D1438" s="54"/>
      <c r="E1438" s="27"/>
    </row>
    <row r="1439" spans="1:5" x14ac:dyDescent="0.3">
      <c r="A1439" s="27"/>
      <c r="B1439" s="27"/>
      <c r="C1439" s="27"/>
      <c r="D1439" s="54"/>
      <c r="E1439" s="27"/>
    </row>
    <row r="1440" spans="1:5" x14ac:dyDescent="0.3">
      <c r="A1440" s="27"/>
      <c r="B1440" s="27"/>
      <c r="C1440" s="27"/>
      <c r="D1440" s="54"/>
      <c r="E1440" s="27"/>
    </row>
    <row r="1441" spans="1:5" x14ac:dyDescent="0.3">
      <c r="A1441" s="27"/>
      <c r="B1441" s="27"/>
      <c r="C1441" s="27"/>
      <c r="D1441" s="54"/>
      <c r="E1441" s="27"/>
    </row>
    <row r="1442" spans="1:5" x14ac:dyDescent="0.3">
      <c r="A1442" s="27"/>
      <c r="B1442" s="27"/>
      <c r="C1442" s="27"/>
      <c r="D1442" s="54"/>
      <c r="E1442" s="27"/>
    </row>
    <row r="1443" spans="1:5" x14ac:dyDescent="0.3">
      <c r="A1443" s="27"/>
      <c r="B1443" s="27"/>
      <c r="C1443" s="27"/>
      <c r="D1443" s="54"/>
      <c r="E1443" s="27"/>
    </row>
    <row r="1444" spans="1:5" x14ac:dyDescent="0.3">
      <c r="A1444" s="27"/>
      <c r="B1444" s="27"/>
      <c r="C1444" s="27"/>
      <c r="D1444" s="54"/>
      <c r="E1444" s="27"/>
    </row>
    <row r="1445" spans="1:5" x14ac:dyDescent="0.3">
      <c r="A1445" s="27"/>
      <c r="B1445" s="27"/>
      <c r="C1445" s="27"/>
      <c r="D1445" s="54"/>
      <c r="E1445" s="27"/>
    </row>
    <row r="1446" spans="1:5" x14ac:dyDescent="0.3">
      <c r="A1446" s="27"/>
      <c r="B1446" s="27"/>
      <c r="C1446" s="27"/>
      <c r="D1446" s="54"/>
      <c r="E1446" s="27"/>
    </row>
    <row r="1447" spans="1:5" x14ac:dyDescent="0.3">
      <c r="A1447" s="27"/>
      <c r="B1447" s="27"/>
      <c r="C1447" s="27"/>
      <c r="D1447" s="54"/>
      <c r="E1447" s="27"/>
    </row>
    <row r="1448" spans="1:5" x14ac:dyDescent="0.3">
      <c r="A1448" s="27"/>
      <c r="B1448" s="27"/>
      <c r="C1448" s="27"/>
      <c r="D1448" s="54"/>
      <c r="E1448" s="27"/>
    </row>
    <row r="1449" spans="1:5" x14ac:dyDescent="0.3">
      <c r="A1449" s="27"/>
      <c r="B1449" s="27"/>
      <c r="C1449" s="27"/>
      <c r="D1449" s="54"/>
      <c r="E1449" s="27"/>
    </row>
    <row r="1450" spans="1:5" x14ac:dyDescent="0.3">
      <c r="A1450" s="27"/>
      <c r="B1450" s="27"/>
      <c r="C1450" s="27"/>
      <c r="D1450" s="54"/>
      <c r="E1450" s="27"/>
    </row>
    <row r="1451" spans="1:5" x14ac:dyDescent="0.3">
      <c r="A1451" s="27"/>
      <c r="B1451" s="27"/>
      <c r="C1451" s="27"/>
      <c r="D1451" s="54"/>
      <c r="E1451" s="27"/>
    </row>
    <row r="1452" spans="1:5" x14ac:dyDescent="0.3">
      <c r="A1452" s="27"/>
      <c r="B1452" s="27"/>
      <c r="C1452" s="27"/>
      <c r="D1452" s="54"/>
      <c r="E1452" s="27"/>
    </row>
    <row r="1453" spans="1:5" x14ac:dyDescent="0.3">
      <c r="A1453" s="27"/>
      <c r="B1453" s="27"/>
      <c r="C1453" s="27"/>
      <c r="D1453" s="54"/>
      <c r="E1453" s="27"/>
    </row>
    <row r="1454" spans="1:5" x14ac:dyDescent="0.3">
      <c r="A1454" s="27"/>
      <c r="B1454" s="27"/>
      <c r="C1454" s="27"/>
      <c r="D1454" s="54"/>
      <c r="E1454" s="27"/>
    </row>
    <row r="1455" spans="1:5" x14ac:dyDescent="0.3">
      <c r="A1455" s="27"/>
      <c r="B1455" s="27"/>
      <c r="C1455" s="27"/>
      <c r="D1455" s="54"/>
      <c r="E1455" s="27"/>
    </row>
    <row r="1456" spans="1:5" x14ac:dyDescent="0.3">
      <c r="A1456" s="27"/>
      <c r="B1456" s="27"/>
      <c r="C1456" s="27"/>
      <c r="D1456" s="54"/>
      <c r="E1456" s="27"/>
    </row>
    <row r="1457" spans="1:5" x14ac:dyDescent="0.3">
      <c r="A1457" s="27"/>
      <c r="B1457" s="27"/>
      <c r="C1457" s="27"/>
      <c r="D1457" s="54"/>
      <c r="E1457" s="27"/>
    </row>
    <row r="1458" spans="1:5" x14ac:dyDescent="0.3">
      <c r="A1458" s="27"/>
      <c r="B1458" s="27"/>
      <c r="C1458" s="27"/>
      <c r="D1458" s="54"/>
      <c r="E1458" s="27"/>
    </row>
    <row r="1459" spans="1:5" x14ac:dyDescent="0.3">
      <c r="A1459" s="27"/>
      <c r="B1459" s="27"/>
      <c r="C1459" s="27"/>
      <c r="D1459" s="54"/>
      <c r="E1459" s="27"/>
    </row>
    <row r="1460" spans="1:5" x14ac:dyDescent="0.3">
      <c r="A1460" s="27"/>
      <c r="B1460" s="27"/>
      <c r="C1460" s="27"/>
      <c r="D1460" s="54"/>
      <c r="E1460" s="27"/>
    </row>
    <row r="1461" spans="1:5" x14ac:dyDescent="0.3">
      <c r="A1461" s="27"/>
      <c r="B1461" s="27"/>
      <c r="C1461" s="27"/>
      <c r="D1461" s="54"/>
      <c r="E1461" s="27"/>
    </row>
    <row r="1462" spans="1:5" x14ac:dyDescent="0.3">
      <c r="A1462" s="27"/>
      <c r="B1462" s="27"/>
      <c r="C1462" s="27"/>
      <c r="D1462" s="54"/>
      <c r="E1462" s="27"/>
    </row>
    <row r="1463" spans="1:5" x14ac:dyDescent="0.3">
      <c r="A1463" s="27"/>
      <c r="B1463" s="27"/>
      <c r="C1463" s="27"/>
      <c r="D1463" s="54"/>
      <c r="E1463" s="27"/>
    </row>
    <row r="1464" spans="1:5" x14ac:dyDescent="0.3">
      <c r="A1464" s="27"/>
      <c r="B1464" s="27"/>
      <c r="C1464" s="27"/>
      <c r="D1464" s="54"/>
      <c r="E1464" s="27"/>
    </row>
    <row r="1465" spans="1:5" x14ac:dyDescent="0.3">
      <c r="A1465" s="27"/>
      <c r="B1465" s="27"/>
      <c r="C1465" s="27"/>
      <c r="D1465" s="54"/>
      <c r="E1465" s="27"/>
    </row>
    <row r="1466" spans="1:5" x14ac:dyDescent="0.3">
      <c r="A1466" s="27"/>
      <c r="B1466" s="27"/>
      <c r="C1466" s="27"/>
      <c r="D1466" s="54"/>
      <c r="E1466" s="27"/>
    </row>
    <row r="1467" spans="1:5" x14ac:dyDescent="0.3">
      <c r="A1467" s="27"/>
      <c r="B1467" s="27"/>
      <c r="C1467" s="27"/>
      <c r="D1467" s="54"/>
      <c r="E1467" s="27"/>
    </row>
    <row r="1468" spans="1:5" x14ac:dyDescent="0.3">
      <c r="A1468" s="27"/>
      <c r="B1468" s="27"/>
      <c r="C1468" s="27"/>
      <c r="D1468" s="54"/>
      <c r="E1468" s="27"/>
    </row>
    <row r="1469" spans="1:5" x14ac:dyDescent="0.3">
      <c r="A1469" s="27"/>
      <c r="B1469" s="27"/>
      <c r="C1469" s="27"/>
      <c r="D1469" s="54"/>
      <c r="E1469" s="27"/>
    </row>
    <row r="1470" spans="1:5" x14ac:dyDescent="0.3">
      <c r="A1470" s="27"/>
      <c r="B1470" s="27"/>
      <c r="C1470" s="27"/>
      <c r="D1470" s="54"/>
      <c r="E1470" s="27"/>
    </row>
    <row r="1471" spans="1:5" x14ac:dyDescent="0.3">
      <c r="A1471" s="27"/>
      <c r="B1471" s="27"/>
      <c r="C1471" s="27"/>
      <c r="D1471" s="54"/>
      <c r="E1471" s="27"/>
    </row>
    <row r="1472" spans="1:5" x14ac:dyDescent="0.3">
      <c r="A1472" s="27"/>
      <c r="B1472" s="27"/>
      <c r="C1472" s="27"/>
      <c r="D1472" s="54"/>
      <c r="E1472" s="27"/>
    </row>
    <row r="1473" spans="1:5" x14ac:dyDescent="0.3">
      <c r="A1473" s="27"/>
      <c r="B1473" s="27"/>
      <c r="C1473" s="27"/>
      <c r="D1473" s="54"/>
      <c r="E1473" s="27"/>
    </row>
    <row r="1474" spans="1:5" x14ac:dyDescent="0.3">
      <c r="A1474" s="27"/>
      <c r="B1474" s="27"/>
      <c r="C1474" s="27"/>
      <c r="D1474" s="54"/>
      <c r="E1474" s="27"/>
    </row>
    <row r="1475" spans="1:5" x14ac:dyDescent="0.3">
      <c r="A1475" s="27"/>
      <c r="B1475" s="27"/>
      <c r="C1475" s="27"/>
      <c r="D1475" s="54"/>
      <c r="E1475" s="27"/>
    </row>
    <row r="1476" spans="1:5" x14ac:dyDescent="0.3">
      <c r="A1476" s="27"/>
      <c r="B1476" s="27"/>
      <c r="C1476" s="27"/>
      <c r="D1476" s="54"/>
      <c r="E1476" s="27"/>
    </row>
    <row r="1477" spans="1:5" x14ac:dyDescent="0.3">
      <c r="A1477" s="27"/>
      <c r="B1477" s="27"/>
      <c r="C1477" s="27"/>
      <c r="D1477" s="54"/>
      <c r="E1477" s="27"/>
    </row>
    <row r="1478" spans="1:5" x14ac:dyDescent="0.3">
      <c r="A1478" s="27"/>
      <c r="B1478" s="27"/>
      <c r="C1478" s="27"/>
      <c r="D1478" s="54"/>
      <c r="E1478" s="27"/>
    </row>
    <row r="1479" spans="1:5" x14ac:dyDescent="0.3">
      <c r="A1479" s="27"/>
      <c r="B1479" s="27"/>
      <c r="C1479" s="27"/>
      <c r="D1479" s="54"/>
      <c r="E1479" s="27"/>
    </row>
    <row r="1480" spans="1:5" x14ac:dyDescent="0.3">
      <c r="A1480" s="27"/>
      <c r="B1480" s="27"/>
      <c r="C1480" s="27"/>
      <c r="D1480" s="54"/>
      <c r="E1480" s="27"/>
    </row>
    <row r="1481" spans="1:5" x14ac:dyDescent="0.3">
      <c r="A1481" s="27"/>
      <c r="B1481" s="27"/>
      <c r="C1481" s="27"/>
      <c r="D1481" s="54"/>
      <c r="E1481" s="27"/>
    </row>
    <row r="1482" spans="1:5" x14ac:dyDescent="0.3">
      <c r="A1482" s="27"/>
      <c r="B1482" s="27"/>
      <c r="C1482" s="27"/>
      <c r="D1482" s="54"/>
      <c r="E1482" s="27"/>
    </row>
    <row r="1483" spans="1:5" x14ac:dyDescent="0.3">
      <c r="A1483" s="27"/>
      <c r="B1483" s="27"/>
      <c r="C1483" s="27"/>
      <c r="D1483" s="54"/>
      <c r="E1483" s="27"/>
    </row>
    <row r="1484" spans="1:5" x14ac:dyDescent="0.3">
      <c r="A1484" s="27"/>
      <c r="B1484" s="27"/>
      <c r="C1484" s="27"/>
      <c r="D1484" s="54"/>
      <c r="E1484" s="27"/>
    </row>
    <row r="1485" spans="1:5" x14ac:dyDescent="0.3">
      <c r="A1485" s="27"/>
      <c r="B1485" s="27"/>
      <c r="C1485" s="27"/>
      <c r="D1485" s="54"/>
      <c r="E1485" s="27"/>
    </row>
    <row r="1486" spans="1:5" x14ac:dyDescent="0.3">
      <c r="A1486" s="27"/>
      <c r="B1486" s="27"/>
      <c r="C1486" s="27"/>
      <c r="D1486" s="54"/>
      <c r="E1486" s="27"/>
    </row>
    <row r="1487" spans="1:5" x14ac:dyDescent="0.3">
      <c r="A1487" s="27"/>
      <c r="B1487" s="27"/>
      <c r="C1487" s="27"/>
      <c r="D1487" s="54"/>
      <c r="E1487" s="27"/>
    </row>
    <row r="1488" spans="1:5" x14ac:dyDescent="0.3">
      <c r="A1488" s="27"/>
      <c r="B1488" s="27"/>
      <c r="C1488" s="27"/>
      <c r="D1488" s="54"/>
      <c r="E1488" s="27"/>
    </row>
    <row r="1489" spans="1:5" x14ac:dyDescent="0.3">
      <c r="A1489" s="27"/>
      <c r="B1489" s="27"/>
      <c r="C1489" s="27"/>
      <c r="D1489" s="54"/>
      <c r="E1489" s="27"/>
    </row>
    <row r="1490" spans="1:5" x14ac:dyDescent="0.3">
      <c r="A1490" s="27"/>
      <c r="B1490" s="27"/>
      <c r="C1490" s="27"/>
      <c r="D1490" s="54"/>
      <c r="E1490" s="27"/>
    </row>
    <row r="1491" spans="1:5" x14ac:dyDescent="0.3">
      <c r="A1491" s="27"/>
      <c r="B1491" s="27"/>
      <c r="C1491" s="27"/>
      <c r="D1491" s="54"/>
      <c r="E1491" s="27"/>
    </row>
    <row r="1492" spans="1:5" x14ac:dyDescent="0.3">
      <c r="A1492" s="27"/>
      <c r="B1492" s="27"/>
      <c r="C1492" s="27"/>
      <c r="D1492" s="54"/>
      <c r="E1492" s="27"/>
    </row>
    <row r="1493" spans="1:5" x14ac:dyDescent="0.3">
      <c r="A1493" s="27"/>
      <c r="B1493" s="27"/>
      <c r="C1493" s="27"/>
      <c r="D1493" s="54"/>
      <c r="E1493" s="27"/>
    </row>
    <row r="1494" spans="1:5" x14ac:dyDescent="0.3">
      <c r="A1494" s="27"/>
      <c r="B1494" s="27"/>
      <c r="C1494" s="27"/>
      <c r="D1494" s="54"/>
      <c r="E1494" s="27"/>
    </row>
    <row r="1495" spans="1:5" x14ac:dyDescent="0.3">
      <c r="A1495" s="27"/>
      <c r="B1495" s="27"/>
      <c r="C1495" s="27"/>
      <c r="D1495" s="54"/>
      <c r="E1495" s="27"/>
    </row>
    <row r="1496" spans="1:5" x14ac:dyDescent="0.3">
      <c r="A1496" s="27"/>
      <c r="B1496" s="27"/>
      <c r="C1496" s="27"/>
      <c r="D1496" s="54"/>
      <c r="E1496" s="27"/>
    </row>
    <row r="1497" spans="1:5" x14ac:dyDescent="0.3">
      <c r="A1497" s="27"/>
      <c r="B1497" s="27"/>
      <c r="C1497" s="27"/>
      <c r="D1497" s="54"/>
      <c r="E1497" s="27"/>
    </row>
    <row r="1498" spans="1:5" x14ac:dyDescent="0.3">
      <c r="A1498" s="27"/>
      <c r="B1498" s="27"/>
      <c r="C1498" s="27"/>
      <c r="D1498" s="54"/>
      <c r="E1498" s="27"/>
    </row>
    <row r="1499" spans="1:5" x14ac:dyDescent="0.3">
      <c r="A1499" s="27"/>
      <c r="B1499" s="27"/>
      <c r="C1499" s="27"/>
      <c r="D1499" s="54"/>
      <c r="E1499" s="27"/>
    </row>
    <row r="1500" spans="1:5" x14ac:dyDescent="0.3">
      <c r="A1500" s="27"/>
      <c r="B1500" s="27"/>
      <c r="C1500" s="27"/>
      <c r="D1500" s="54"/>
      <c r="E1500" s="27"/>
    </row>
    <row r="1501" spans="1:5" x14ac:dyDescent="0.3">
      <c r="A1501" s="27"/>
      <c r="B1501" s="27"/>
      <c r="C1501" s="27"/>
      <c r="D1501" s="54"/>
      <c r="E1501" s="27"/>
    </row>
    <row r="1502" spans="1:5" x14ac:dyDescent="0.3">
      <c r="A1502" s="27"/>
      <c r="B1502" s="27"/>
      <c r="C1502" s="27"/>
      <c r="D1502" s="54"/>
      <c r="E1502" s="27"/>
    </row>
    <row r="1503" spans="1:5" x14ac:dyDescent="0.3">
      <c r="A1503" s="27"/>
      <c r="B1503" s="27"/>
      <c r="C1503" s="27"/>
      <c r="D1503" s="54"/>
      <c r="E1503" s="27"/>
    </row>
    <row r="1504" spans="1:5" x14ac:dyDescent="0.3">
      <c r="A1504" s="27"/>
      <c r="B1504" s="27"/>
      <c r="C1504" s="27"/>
      <c r="D1504" s="54"/>
      <c r="E1504" s="27"/>
    </row>
    <row r="1505" spans="1:5" x14ac:dyDescent="0.3">
      <c r="A1505" s="27"/>
      <c r="B1505" s="27"/>
      <c r="C1505" s="27"/>
      <c r="D1505" s="54"/>
      <c r="E1505" s="27"/>
    </row>
    <row r="1506" spans="1:5" x14ac:dyDescent="0.3">
      <c r="A1506" s="27"/>
      <c r="B1506" s="27"/>
      <c r="C1506" s="27"/>
      <c r="D1506" s="54"/>
      <c r="E1506" s="27"/>
    </row>
    <row r="1507" spans="1:5" x14ac:dyDescent="0.3">
      <c r="A1507" s="27"/>
      <c r="B1507" s="27"/>
      <c r="C1507" s="27"/>
      <c r="D1507" s="54"/>
      <c r="E1507" s="27"/>
    </row>
    <row r="1508" spans="1:5" x14ac:dyDescent="0.3">
      <c r="A1508" s="27"/>
      <c r="B1508" s="27"/>
      <c r="C1508" s="27"/>
      <c r="D1508" s="54"/>
      <c r="E1508" s="27"/>
    </row>
    <row r="1509" spans="1:5" x14ac:dyDescent="0.3">
      <c r="A1509" s="27"/>
      <c r="B1509" s="27"/>
      <c r="C1509" s="27"/>
      <c r="D1509" s="54"/>
      <c r="E1509" s="27"/>
    </row>
    <row r="1510" spans="1:5" x14ac:dyDescent="0.3">
      <c r="A1510" s="27"/>
      <c r="B1510" s="27"/>
      <c r="C1510" s="27"/>
      <c r="D1510" s="54"/>
      <c r="E1510" s="27"/>
    </row>
    <row r="1511" spans="1:5" x14ac:dyDescent="0.3">
      <c r="A1511" s="27"/>
      <c r="B1511" s="27"/>
      <c r="C1511" s="27"/>
      <c r="D1511" s="54"/>
      <c r="E1511" s="27"/>
    </row>
    <row r="1512" spans="1:5" x14ac:dyDescent="0.3">
      <c r="A1512" s="27"/>
      <c r="B1512" s="27"/>
      <c r="C1512" s="27"/>
      <c r="D1512" s="54"/>
      <c r="E1512" s="27"/>
    </row>
    <row r="1513" spans="1:5" x14ac:dyDescent="0.3">
      <c r="A1513" s="27"/>
      <c r="B1513" s="27"/>
      <c r="C1513" s="27"/>
      <c r="D1513" s="54"/>
      <c r="E1513" s="27"/>
    </row>
    <row r="1514" spans="1:5" x14ac:dyDescent="0.3">
      <c r="A1514" s="27"/>
      <c r="B1514" s="27"/>
      <c r="C1514" s="27"/>
      <c r="D1514" s="54"/>
      <c r="E1514" s="27"/>
    </row>
    <row r="1515" spans="1:5" x14ac:dyDescent="0.3">
      <c r="A1515" s="27"/>
      <c r="B1515" s="27"/>
      <c r="C1515" s="27"/>
      <c r="D1515" s="54"/>
      <c r="E1515" s="27"/>
    </row>
    <row r="1516" spans="1:5" x14ac:dyDescent="0.3">
      <c r="A1516" s="27"/>
      <c r="B1516" s="27"/>
      <c r="C1516" s="27"/>
      <c r="D1516" s="54"/>
      <c r="E1516" s="27"/>
    </row>
    <row r="1517" spans="1:5" x14ac:dyDescent="0.3">
      <c r="A1517" s="27"/>
      <c r="B1517" s="27"/>
      <c r="C1517" s="27"/>
      <c r="D1517" s="54"/>
      <c r="E1517" s="27"/>
    </row>
    <row r="1518" spans="1:5" x14ac:dyDescent="0.3">
      <c r="A1518" s="27"/>
      <c r="B1518" s="27"/>
      <c r="C1518" s="27"/>
      <c r="D1518" s="54"/>
      <c r="E1518" s="27"/>
    </row>
    <row r="1519" spans="1:5" x14ac:dyDescent="0.3">
      <c r="A1519" s="27"/>
      <c r="B1519" s="27"/>
      <c r="C1519" s="27"/>
      <c r="D1519" s="54"/>
      <c r="E1519" s="27"/>
    </row>
    <row r="1520" spans="1:5" x14ac:dyDescent="0.3">
      <c r="A1520" s="27"/>
      <c r="B1520" s="27"/>
      <c r="C1520" s="27"/>
      <c r="D1520" s="54"/>
      <c r="E1520" s="27"/>
    </row>
    <row r="1521" spans="1:5" x14ac:dyDescent="0.3">
      <c r="A1521" s="27"/>
      <c r="B1521" s="27"/>
      <c r="C1521" s="27"/>
      <c r="D1521" s="54"/>
      <c r="E1521" s="27"/>
    </row>
    <row r="1522" spans="1:5" x14ac:dyDescent="0.3">
      <c r="A1522" s="27"/>
      <c r="B1522" s="27"/>
      <c r="C1522" s="27"/>
      <c r="D1522" s="54"/>
      <c r="E1522" s="27"/>
    </row>
    <row r="1523" spans="1:5" x14ac:dyDescent="0.3">
      <c r="A1523" s="27"/>
      <c r="B1523" s="27"/>
      <c r="C1523" s="27"/>
      <c r="D1523" s="54"/>
      <c r="E1523" s="27"/>
    </row>
    <row r="1524" spans="1:5" x14ac:dyDescent="0.3">
      <c r="A1524" s="27"/>
      <c r="B1524" s="27"/>
      <c r="C1524" s="27"/>
      <c r="D1524" s="54"/>
      <c r="E1524" s="27"/>
    </row>
    <row r="1525" spans="1:5" x14ac:dyDescent="0.3">
      <c r="A1525" s="27"/>
      <c r="B1525" s="27"/>
      <c r="C1525" s="27"/>
      <c r="D1525" s="54"/>
      <c r="E1525" s="27"/>
    </row>
    <row r="1526" spans="1:5" x14ac:dyDescent="0.3">
      <c r="A1526" s="27"/>
      <c r="B1526" s="27"/>
      <c r="C1526" s="27"/>
      <c r="D1526" s="54"/>
      <c r="E1526" s="27"/>
    </row>
    <row r="1527" spans="1:5" x14ac:dyDescent="0.3">
      <c r="A1527" s="27"/>
      <c r="B1527" s="27"/>
      <c r="C1527" s="27"/>
      <c r="D1527" s="54"/>
      <c r="E1527" s="27"/>
    </row>
    <row r="1528" spans="1:5" x14ac:dyDescent="0.3">
      <c r="A1528" s="27"/>
      <c r="B1528" s="27"/>
      <c r="C1528" s="27"/>
      <c r="D1528" s="54"/>
      <c r="E1528" s="27"/>
    </row>
    <row r="1529" spans="1:5" x14ac:dyDescent="0.3">
      <c r="A1529" s="27"/>
      <c r="B1529" s="27"/>
      <c r="C1529" s="27"/>
      <c r="D1529" s="54"/>
      <c r="E1529" s="27"/>
    </row>
    <row r="1530" spans="1:5" x14ac:dyDescent="0.3">
      <c r="A1530" s="27"/>
      <c r="B1530" s="27"/>
      <c r="C1530" s="27"/>
      <c r="D1530" s="54"/>
      <c r="E1530" s="27"/>
    </row>
    <row r="1531" spans="1:5" x14ac:dyDescent="0.3">
      <c r="A1531" s="27"/>
      <c r="B1531" s="27"/>
      <c r="C1531" s="27"/>
      <c r="D1531" s="54"/>
      <c r="E1531" s="27"/>
    </row>
    <row r="1532" spans="1:5" x14ac:dyDescent="0.3">
      <c r="A1532" s="27"/>
      <c r="B1532" s="27"/>
      <c r="C1532" s="27"/>
      <c r="D1532" s="54"/>
      <c r="E1532" s="27"/>
    </row>
    <row r="1533" spans="1:5" x14ac:dyDescent="0.3">
      <c r="A1533" s="27"/>
      <c r="B1533" s="27"/>
      <c r="C1533" s="27"/>
      <c r="D1533" s="54"/>
      <c r="E1533" s="27"/>
    </row>
    <row r="1534" spans="1:5" x14ac:dyDescent="0.3">
      <c r="A1534" s="27"/>
      <c r="B1534" s="27"/>
      <c r="C1534" s="27"/>
      <c r="D1534" s="54"/>
      <c r="E1534" s="27"/>
    </row>
    <row r="1535" spans="1:5" x14ac:dyDescent="0.3">
      <c r="A1535" s="27"/>
      <c r="B1535" s="27"/>
      <c r="C1535" s="27"/>
      <c r="D1535" s="54"/>
      <c r="E1535" s="27"/>
    </row>
    <row r="1536" spans="1:5" x14ac:dyDescent="0.3">
      <c r="A1536" s="27"/>
      <c r="B1536" s="27"/>
      <c r="C1536" s="27"/>
      <c r="D1536" s="54"/>
      <c r="E1536" s="27"/>
    </row>
    <row r="1537" spans="1:5" x14ac:dyDescent="0.3">
      <c r="A1537" s="27"/>
      <c r="B1537" s="27"/>
      <c r="C1537" s="27"/>
      <c r="D1537" s="54"/>
      <c r="E1537" s="27"/>
    </row>
    <row r="1538" spans="1:5" x14ac:dyDescent="0.3">
      <c r="A1538" s="27"/>
      <c r="B1538" s="27"/>
      <c r="C1538" s="27"/>
      <c r="D1538" s="54"/>
      <c r="E1538" s="27"/>
    </row>
    <row r="1539" spans="1:5" x14ac:dyDescent="0.3">
      <c r="A1539" s="27"/>
      <c r="B1539" s="27"/>
      <c r="C1539" s="27"/>
      <c r="D1539" s="54"/>
      <c r="E1539" s="27"/>
    </row>
    <row r="1540" spans="1:5" x14ac:dyDescent="0.3">
      <c r="A1540" s="27"/>
      <c r="B1540" s="27"/>
      <c r="C1540" s="27"/>
      <c r="D1540" s="54"/>
      <c r="E1540" s="27"/>
    </row>
    <row r="1541" spans="1:5" x14ac:dyDescent="0.3">
      <c r="A1541" s="27"/>
      <c r="B1541" s="27"/>
      <c r="C1541" s="27"/>
      <c r="D1541" s="54"/>
      <c r="E1541" s="27"/>
    </row>
    <row r="1542" spans="1:5" x14ac:dyDescent="0.3">
      <c r="A1542" s="27"/>
      <c r="B1542" s="27"/>
      <c r="C1542" s="27"/>
      <c r="D1542" s="54"/>
      <c r="E1542" s="27"/>
    </row>
    <row r="1543" spans="1:5" x14ac:dyDescent="0.3">
      <c r="A1543" s="27"/>
      <c r="B1543" s="27"/>
      <c r="C1543" s="27"/>
      <c r="D1543" s="54"/>
      <c r="E1543" s="27"/>
    </row>
    <row r="1544" spans="1:5" x14ac:dyDescent="0.3">
      <c r="A1544" s="27"/>
      <c r="B1544" s="27"/>
      <c r="C1544" s="27"/>
      <c r="D1544" s="54"/>
      <c r="E1544" s="27"/>
    </row>
    <row r="1545" spans="1:5" x14ac:dyDescent="0.3">
      <c r="A1545" s="27"/>
      <c r="B1545" s="27"/>
      <c r="C1545" s="27"/>
      <c r="D1545" s="54"/>
      <c r="E1545" s="27"/>
    </row>
    <row r="1546" spans="1:5" x14ac:dyDescent="0.3">
      <c r="A1546" s="27"/>
      <c r="B1546" s="27"/>
      <c r="C1546" s="27"/>
      <c r="D1546" s="54"/>
      <c r="E1546" s="27"/>
    </row>
    <row r="1547" spans="1:5" x14ac:dyDescent="0.3">
      <c r="A1547" s="27"/>
      <c r="B1547" s="27"/>
      <c r="C1547" s="27"/>
      <c r="D1547" s="54"/>
      <c r="E1547" s="27"/>
    </row>
    <row r="1548" spans="1:5" x14ac:dyDescent="0.3">
      <c r="A1548" s="27"/>
      <c r="B1548" s="27"/>
      <c r="C1548" s="27"/>
      <c r="D1548" s="54"/>
      <c r="E1548" s="27"/>
    </row>
    <row r="1549" spans="1:5" x14ac:dyDescent="0.3">
      <c r="A1549" s="27"/>
      <c r="B1549" s="27"/>
      <c r="C1549" s="27"/>
      <c r="D1549" s="54"/>
      <c r="E1549" s="27"/>
    </row>
    <row r="1550" spans="1:5" x14ac:dyDescent="0.3">
      <c r="A1550" s="27"/>
      <c r="B1550" s="27"/>
      <c r="C1550" s="27"/>
      <c r="D1550" s="54"/>
      <c r="E1550" s="27"/>
    </row>
    <row r="1551" spans="1:5" x14ac:dyDescent="0.3">
      <c r="A1551" s="27"/>
      <c r="B1551" s="27"/>
      <c r="C1551" s="27"/>
      <c r="D1551" s="54"/>
      <c r="E1551" s="27"/>
    </row>
    <row r="1552" spans="1:5" x14ac:dyDescent="0.3">
      <c r="A1552" s="27"/>
      <c r="B1552" s="27"/>
      <c r="C1552" s="27"/>
      <c r="D1552" s="54"/>
      <c r="E1552" s="27"/>
    </row>
    <row r="1553" spans="1:5" x14ac:dyDescent="0.3">
      <c r="A1553" s="27"/>
      <c r="B1553" s="27"/>
      <c r="C1553" s="27"/>
      <c r="D1553" s="54"/>
      <c r="E1553" s="27"/>
    </row>
    <row r="1554" spans="1:5" x14ac:dyDescent="0.3">
      <c r="A1554" s="27"/>
      <c r="B1554" s="27"/>
      <c r="C1554" s="27"/>
      <c r="D1554" s="54"/>
      <c r="E1554" s="27"/>
    </row>
    <row r="1555" spans="1:5" x14ac:dyDescent="0.3">
      <c r="A1555" s="27"/>
      <c r="B1555" s="27"/>
      <c r="C1555" s="27"/>
      <c r="D1555" s="54"/>
      <c r="E1555" s="27"/>
    </row>
    <row r="1556" spans="1:5" x14ac:dyDescent="0.3">
      <c r="A1556" s="27"/>
      <c r="B1556" s="27"/>
      <c r="C1556" s="27"/>
      <c r="D1556" s="54"/>
      <c r="E1556" s="27"/>
    </row>
    <row r="1557" spans="1:5" x14ac:dyDescent="0.3">
      <c r="A1557" s="27"/>
      <c r="B1557" s="27"/>
      <c r="C1557" s="27"/>
      <c r="D1557" s="54"/>
      <c r="E1557" s="27"/>
    </row>
    <row r="1558" spans="1:5" x14ac:dyDescent="0.3">
      <c r="A1558" s="27"/>
      <c r="B1558" s="27"/>
      <c r="C1558" s="27"/>
      <c r="D1558" s="54"/>
      <c r="E1558" s="27"/>
    </row>
    <row r="1559" spans="1:5" x14ac:dyDescent="0.3">
      <c r="A1559" s="27"/>
      <c r="B1559" s="27"/>
      <c r="C1559" s="27"/>
      <c r="D1559" s="54"/>
      <c r="E1559" s="27"/>
    </row>
    <row r="1560" spans="1:5" x14ac:dyDescent="0.3">
      <c r="A1560" s="27"/>
      <c r="B1560" s="27"/>
      <c r="C1560" s="27"/>
      <c r="D1560" s="54"/>
      <c r="E1560" s="27"/>
    </row>
    <row r="1561" spans="1:5" x14ac:dyDescent="0.3">
      <c r="A1561" s="27"/>
      <c r="B1561" s="27"/>
      <c r="C1561" s="27"/>
      <c r="D1561" s="54"/>
      <c r="E1561" s="27"/>
    </row>
    <row r="1562" spans="1:5" x14ac:dyDescent="0.3">
      <c r="A1562" s="27"/>
      <c r="B1562" s="27"/>
      <c r="C1562" s="27"/>
      <c r="D1562" s="54"/>
      <c r="E1562" s="27"/>
    </row>
    <row r="1563" spans="1:5" x14ac:dyDescent="0.3">
      <c r="A1563" s="27"/>
      <c r="B1563" s="27"/>
      <c r="C1563" s="27"/>
      <c r="D1563" s="54"/>
      <c r="E1563" s="27"/>
    </row>
    <row r="1564" spans="1:5" x14ac:dyDescent="0.3">
      <c r="A1564" s="27"/>
      <c r="B1564" s="27"/>
      <c r="C1564" s="27"/>
      <c r="D1564" s="54"/>
      <c r="E1564" s="27"/>
    </row>
    <row r="1565" spans="1:5" x14ac:dyDescent="0.3">
      <c r="A1565" s="27"/>
      <c r="B1565" s="27"/>
      <c r="C1565" s="27"/>
      <c r="D1565" s="54"/>
      <c r="E1565" s="27"/>
    </row>
    <row r="1566" spans="1:5" x14ac:dyDescent="0.3">
      <c r="A1566" s="27"/>
      <c r="B1566" s="27"/>
      <c r="C1566" s="27"/>
      <c r="D1566" s="54"/>
      <c r="E1566" s="27"/>
    </row>
    <row r="1567" spans="1:5" x14ac:dyDescent="0.3">
      <c r="A1567" s="27"/>
      <c r="B1567" s="27"/>
      <c r="C1567" s="27"/>
      <c r="D1567" s="54"/>
      <c r="E1567" s="27"/>
    </row>
    <row r="1568" spans="1:5" x14ac:dyDescent="0.3">
      <c r="A1568" s="27"/>
      <c r="B1568" s="27"/>
      <c r="C1568" s="27"/>
      <c r="D1568" s="54"/>
      <c r="E1568" s="27"/>
    </row>
    <row r="1569" spans="1:5" x14ac:dyDescent="0.3">
      <c r="A1569" s="27"/>
      <c r="B1569" s="27"/>
      <c r="C1569" s="27"/>
      <c r="D1569" s="54"/>
      <c r="E1569" s="27"/>
    </row>
    <row r="1570" spans="1:5" x14ac:dyDescent="0.3">
      <c r="A1570" s="27"/>
      <c r="B1570" s="27"/>
      <c r="C1570" s="27"/>
      <c r="D1570" s="54"/>
      <c r="E1570" s="27"/>
    </row>
    <row r="1571" spans="1:5" x14ac:dyDescent="0.3">
      <c r="A1571" s="27"/>
      <c r="B1571" s="27"/>
      <c r="C1571" s="27"/>
      <c r="D1571" s="54"/>
      <c r="E1571" s="27"/>
    </row>
    <row r="1572" spans="1:5" x14ac:dyDescent="0.3">
      <c r="A1572" s="27"/>
      <c r="B1572" s="27"/>
      <c r="C1572" s="27"/>
      <c r="D1572" s="54"/>
      <c r="E1572" s="27"/>
    </row>
    <row r="1573" spans="1:5" x14ac:dyDescent="0.3">
      <c r="A1573" s="27"/>
      <c r="B1573" s="27"/>
      <c r="C1573" s="27"/>
      <c r="D1573" s="54"/>
      <c r="E1573" s="27"/>
    </row>
    <row r="1574" spans="1:5" x14ac:dyDescent="0.3">
      <c r="A1574" s="27"/>
      <c r="B1574" s="27"/>
      <c r="C1574" s="27"/>
      <c r="D1574" s="54"/>
      <c r="E1574" s="27"/>
    </row>
    <row r="1575" spans="1:5" x14ac:dyDescent="0.3">
      <c r="A1575" s="27"/>
      <c r="B1575" s="27"/>
      <c r="C1575" s="27"/>
      <c r="D1575" s="54"/>
      <c r="E1575" s="27"/>
    </row>
    <row r="1576" spans="1:5" x14ac:dyDescent="0.3">
      <c r="A1576" s="27"/>
      <c r="B1576" s="27"/>
      <c r="C1576" s="27"/>
      <c r="D1576" s="54"/>
      <c r="E1576" s="27"/>
    </row>
    <row r="1577" spans="1:5" x14ac:dyDescent="0.3">
      <c r="A1577" s="27"/>
      <c r="B1577" s="27"/>
      <c r="C1577" s="27"/>
      <c r="D1577" s="54"/>
      <c r="E1577" s="27"/>
    </row>
    <row r="1578" spans="1:5" x14ac:dyDescent="0.3">
      <c r="A1578" s="27"/>
      <c r="B1578" s="27"/>
      <c r="C1578" s="27"/>
      <c r="D1578" s="54"/>
      <c r="E1578" s="27"/>
    </row>
    <row r="1579" spans="1:5" x14ac:dyDescent="0.3">
      <c r="A1579" s="27"/>
      <c r="B1579" s="27"/>
      <c r="C1579" s="27"/>
      <c r="D1579" s="54"/>
      <c r="E1579" s="27"/>
    </row>
    <row r="1580" spans="1:5" x14ac:dyDescent="0.3">
      <c r="A1580" s="27"/>
      <c r="B1580" s="27"/>
      <c r="C1580" s="27"/>
      <c r="D1580" s="54"/>
      <c r="E1580" s="27"/>
    </row>
    <row r="1581" spans="1:5" x14ac:dyDescent="0.3">
      <c r="A1581" s="27"/>
      <c r="B1581" s="27"/>
      <c r="C1581" s="27"/>
      <c r="D1581" s="54"/>
      <c r="E1581" s="27"/>
    </row>
    <row r="1582" spans="1:5" x14ac:dyDescent="0.3">
      <c r="A1582" s="27"/>
      <c r="B1582" s="27"/>
      <c r="C1582" s="27"/>
      <c r="D1582" s="54"/>
      <c r="E1582" s="27"/>
    </row>
    <row r="1583" spans="1:5" x14ac:dyDescent="0.3">
      <c r="A1583" s="27"/>
      <c r="B1583" s="27"/>
      <c r="C1583" s="27"/>
      <c r="D1583" s="54"/>
      <c r="E1583" s="27"/>
    </row>
    <row r="1584" spans="1:5" x14ac:dyDescent="0.3">
      <c r="A1584" s="27"/>
      <c r="B1584" s="27"/>
      <c r="C1584" s="27"/>
      <c r="D1584" s="54"/>
      <c r="E1584" s="27"/>
    </row>
    <row r="1585" spans="1:5" x14ac:dyDescent="0.3">
      <c r="A1585" s="27"/>
      <c r="B1585" s="27"/>
      <c r="C1585" s="27"/>
      <c r="D1585" s="54"/>
      <c r="E1585" s="27"/>
    </row>
    <row r="1586" spans="1:5" x14ac:dyDescent="0.3">
      <c r="A1586" s="27"/>
      <c r="B1586" s="27"/>
      <c r="C1586" s="27"/>
      <c r="D1586" s="54"/>
      <c r="E1586" s="27"/>
    </row>
    <row r="1587" spans="1:5" x14ac:dyDescent="0.3">
      <c r="A1587" s="27"/>
      <c r="B1587" s="27"/>
      <c r="C1587" s="27"/>
      <c r="D1587" s="54"/>
      <c r="E1587" s="27"/>
    </row>
    <row r="1588" spans="1:5" x14ac:dyDescent="0.3">
      <c r="A1588" s="27"/>
      <c r="B1588" s="27"/>
      <c r="C1588" s="27"/>
      <c r="D1588" s="54"/>
      <c r="E1588" s="27"/>
    </row>
    <row r="1589" spans="1:5" x14ac:dyDescent="0.3">
      <c r="A1589" s="27"/>
      <c r="B1589" s="27"/>
      <c r="C1589" s="27"/>
      <c r="D1589" s="54"/>
      <c r="E1589" s="27"/>
    </row>
    <row r="1590" spans="1:5" x14ac:dyDescent="0.3">
      <c r="A1590" s="27"/>
      <c r="B1590" s="27"/>
      <c r="C1590" s="27"/>
      <c r="D1590" s="54"/>
      <c r="E1590" s="27"/>
    </row>
    <row r="1591" spans="1:5" x14ac:dyDescent="0.3">
      <c r="A1591" s="27"/>
      <c r="B1591" s="27"/>
      <c r="C1591" s="27"/>
      <c r="D1591" s="54"/>
      <c r="E1591" s="27"/>
    </row>
    <row r="1592" spans="1:5" x14ac:dyDescent="0.3">
      <c r="A1592" s="27"/>
      <c r="B1592" s="27"/>
      <c r="C1592" s="27"/>
      <c r="D1592" s="54"/>
      <c r="E1592" s="27"/>
    </row>
    <row r="1593" spans="1:5" x14ac:dyDescent="0.3">
      <c r="A1593" s="27"/>
      <c r="B1593" s="27"/>
      <c r="C1593" s="27"/>
      <c r="D1593" s="54"/>
      <c r="E1593" s="27"/>
    </row>
    <row r="1594" spans="1:5" x14ac:dyDescent="0.3">
      <c r="A1594" s="27"/>
      <c r="B1594" s="27"/>
      <c r="C1594" s="27"/>
      <c r="D1594" s="54"/>
      <c r="E1594" s="27"/>
    </row>
    <row r="1595" spans="1:5" x14ac:dyDescent="0.3">
      <c r="A1595" s="27"/>
      <c r="B1595" s="27"/>
      <c r="C1595" s="27"/>
      <c r="D1595" s="54"/>
      <c r="E1595" s="27"/>
    </row>
    <row r="1596" spans="1:5" x14ac:dyDescent="0.3">
      <c r="A1596" s="27"/>
      <c r="B1596" s="27"/>
      <c r="C1596" s="27"/>
      <c r="D1596" s="54"/>
      <c r="E1596" s="27"/>
    </row>
    <row r="1597" spans="1:5" x14ac:dyDescent="0.3">
      <c r="A1597" s="27"/>
      <c r="B1597" s="27"/>
      <c r="C1597" s="27"/>
      <c r="D1597" s="54"/>
      <c r="E1597" s="27"/>
    </row>
    <row r="1598" spans="1:5" x14ac:dyDescent="0.3">
      <c r="A1598" s="27"/>
      <c r="B1598" s="27"/>
      <c r="C1598" s="27"/>
      <c r="D1598" s="54"/>
      <c r="E1598" s="27"/>
    </row>
    <row r="1599" spans="1:5" x14ac:dyDescent="0.3">
      <c r="A1599" s="27"/>
      <c r="B1599" s="27"/>
      <c r="C1599" s="27"/>
      <c r="D1599" s="54"/>
      <c r="E1599" s="27"/>
    </row>
    <row r="1600" spans="1:5" x14ac:dyDescent="0.3">
      <c r="A1600" s="27"/>
      <c r="B1600" s="27"/>
      <c r="C1600" s="27"/>
      <c r="D1600" s="54"/>
      <c r="E1600" s="27"/>
    </row>
    <row r="1601" spans="1:5" x14ac:dyDescent="0.3">
      <c r="A1601" s="27"/>
      <c r="B1601" s="27"/>
      <c r="C1601" s="27"/>
      <c r="D1601" s="54"/>
      <c r="E1601" s="27"/>
    </row>
    <row r="1602" spans="1:5" x14ac:dyDescent="0.3">
      <c r="A1602" s="27"/>
      <c r="B1602" s="27"/>
      <c r="C1602" s="27"/>
      <c r="D1602" s="54"/>
      <c r="E1602" s="27"/>
    </row>
    <row r="1603" spans="1:5" x14ac:dyDescent="0.3">
      <c r="A1603" s="27"/>
      <c r="B1603" s="27"/>
      <c r="C1603" s="27"/>
      <c r="D1603" s="54"/>
      <c r="E1603" s="27"/>
    </row>
    <row r="1604" spans="1:5" x14ac:dyDescent="0.3">
      <c r="A1604" s="27"/>
      <c r="B1604" s="27"/>
      <c r="C1604" s="27"/>
      <c r="D1604" s="54"/>
      <c r="E1604" s="27"/>
    </row>
    <row r="1605" spans="1:5" x14ac:dyDescent="0.3">
      <c r="A1605" s="27"/>
      <c r="B1605" s="27"/>
      <c r="C1605" s="27"/>
      <c r="D1605" s="54"/>
      <c r="E1605" s="27"/>
    </row>
    <row r="1606" spans="1:5" x14ac:dyDescent="0.3">
      <c r="A1606" s="27"/>
      <c r="B1606" s="27"/>
      <c r="C1606" s="27"/>
      <c r="D1606" s="54"/>
      <c r="E1606" s="27"/>
    </row>
    <row r="1607" spans="1:5" x14ac:dyDescent="0.3">
      <c r="A1607" s="27"/>
      <c r="B1607" s="27"/>
      <c r="C1607" s="27"/>
      <c r="D1607" s="54"/>
      <c r="E1607" s="27"/>
    </row>
    <row r="1608" spans="1:5" x14ac:dyDescent="0.3">
      <c r="A1608" s="27"/>
      <c r="B1608" s="27"/>
      <c r="C1608" s="27"/>
      <c r="D1608" s="54"/>
      <c r="E1608" s="27"/>
    </row>
    <row r="1609" spans="1:5" x14ac:dyDescent="0.3">
      <c r="A1609" s="27"/>
      <c r="B1609" s="27"/>
      <c r="C1609" s="27"/>
      <c r="D1609" s="54"/>
      <c r="E1609" s="27"/>
    </row>
    <row r="1610" spans="1:5" x14ac:dyDescent="0.3">
      <c r="A1610" s="27"/>
      <c r="B1610" s="27"/>
      <c r="C1610" s="27"/>
      <c r="D1610" s="54"/>
      <c r="E1610" s="27"/>
    </row>
    <row r="1611" spans="1:5" x14ac:dyDescent="0.3">
      <c r="A1611" s="27"/>
      <c r="B1611" s="27"/>
      <c r="C1611" s="27"/>
      <c r="D1611" s="54"/>
      <c r="E1611" s="27"/>
    </row>
    <row r="1612" spans="1:5" x14ac:dyDescent="0.3">
      <c r="A1612" s="27"/>
      <c r="B1612" s="27"/>
      <c r="C1612" s="27"/>
      <c r="D1612" s="54"/>
      <c r="E1612" s="27"/>
    </row>
    <row r="1613" spans="1:5" x14ac:dyDescent="0.3">
      <c r="A1613" s="27"/>
      <c r="B1613" s="27"/>
      <c r="C1613" s="27"/>
      <c r="D1613" s="54"/>
      <c r="E1613" s="27"/>
    </row>
    <row r="1614" spans="1:5" x14ac:dyDescent="0.3">
      <c r="A1614" s="27"/>
      <c r="B1614" s="27"/>
      <c r="C1614" s="27"/>
      <c r="D1614" s="54"/>
      <c r="E1614" s="27"/>
    </row>
    <row r="1615" spans="1:5" x14ac:dyDescent="0.3">
      <c r="A1615" s="27"/>
      <c r="B1615" s="27"/>
      <c r="C1615" s="27"/>
      <c r="D1615" s="54"/>
      <c r="E1615" s="27"/>
    </row>
    <row r="1616" spans="1:5" x14ac:dyDescent="0.3">
      <c r="A1616" s="27"/>
      <c r="B1616" s="27"/>
      <c r="C1616" s="27"/>
      <c r="D1616" s="54"/>
      <c r="E1616" s="27"/>
    </row>
    <row r="1617" spans="1:5" x14ac:dyDescent="0.3">
      <c r="A1617" s="27"/>
      <c r="B1617" s="27"/>
      <c r="C1617" s="27"/>
      <c r="D1617" s="54"/>
      <c r="E1617" s="27"/>
    </row>
    <row r="1618" spans="1:5" x14ac:dyDescent="0.3">
      <c r="A1618" s="27"/>
      <c r="B1618" s="27"/>
      <c r="C1618" s="27"/>
      <c r="D1618" s="54"/>
      <c r="E1618" s="27"/>
    </row>
    <row r="1619" spans="1:5" x14ac:dyDescent="0.3">
      <c r="A1619" s="27"/>
      <c r="B1619" s="27"/>
      <c r="C1619" s="27"/>
      <c r="D1619" s="54"/>
      <c r="E1619" s="27"/>
    </row>
    <row r="1620" spans="1:5" x14ac:dyDescent="0.3">
      <c r="A1620" s="27"/>
      <c r="B1620" s="27"/>
      <c r="C1620" s="27"/>
      <c r="D1620" s="54"/>
      <c r="E1620" s="27"/>
    </row>
    <row r="1621" spans="1:5" x14ac:dyDescent="0.3">
      <c r="A1621" s="27"/>
      <c r="B1621" s="27"/>
      <c r="C1621" s="27"/>
      <c r="D1621" s="54"/>
      <c r="E1621" s="27"/>
    </row>
    <row r="1622" spans="1:5" x14ac:dyDescent="0.3">
      <c r="A1622" s="27"/>
      <c r="B1622" s="27"/>
      <c r="C1622" s="27"/>
      <c r="D1622" s="54"/>
      <c r="E1622" s="27"/>
    </row>
    <row r="1623" spans="1:5" x14ac:dyDescent="0.3">
      <c r="A1623" s="27"/>
      <c r="B1623" s="27"/>
      <c r="C1623" s="27"/>
      <c r="D1623" s="54"/>
      <c r="E1623" s="27"/>
    </row>
    <row r="1624" spans="1:5" x14ac:dyDescent="0.3">
      <c r="A1624" s="27"/>
      <c r="B1624" s="27"/>
      <c r="C1624" s="27"/>
      <c r="D1624" s="54"/>
      <c r="E1624" s="27"/>
    </row>
    <row r="1625" spans="1:5" x14ac:dyDescent="0.3">
      <c r="A1625" s="27"/>
      <c r="B1625" s="27"/>
      <c r="C1625" s="27"/>
      <c r="D1625" s="54"/>
      <c r="E1625" s="27"/>
    </row>
    <row r="1626" spans="1:5" x14ac:dyDescent="0.3">
      <c r="A1626" s="27"/>
      <c r="B1626" s="27"/>
      <c r="C1626" s="27"/>
      <c r="D1626" s="54"/>
      <c r="E1626" s="27"/>
    </row>
    <row r="1627" spans="1:5" x14ac:dyDescent="0.3">
      <c r="A1627" s="27"/>
      <c r="B1627" s="27"/>
      <c r="C1627" s="27"/>
      <c r="D1627" s="54"/>
      <c r="E1627" s="27"/>
    </row>
    <row r="1628" spans="1:5" x14ac:dyDescent="0.3">
      <c r="A1628" s="27"/>
      <c r="B1628" s="27"/>
      <c r="C1628" s="27"/>
      <c r="D1628" s="54"/>
      <c r="E1628" s="27"/>
    </row>
    <row r="1629" spans="1:5" x14ac:dyDescent="0.3">
      <c r="A1629" s="27"/>
      <c r="B1629" s="27"/>
      <c r="C1629" s="27"/>
      <c r="D1629" s="54"/>
      <c r="E1629" s="27"/>
    </row>
    <row r="1630" spans="1:5" x14ac:dyDescent="0.3">
      <c r="A1630" s="27"/>
      <c r="B1630" s="27"/>
      <c r="C1630" s="27"/>
      <c r="D1630" s="54"/>
      <c r="E1630" s="27"/>
    </row>
    <row r="1631" spans="1:5" x14ac:dyDescent="0.3">
      <c r="A1631" s="27"/>
      <c r="B1631" s="27"/>
      <c r="C1631" s="27"/>
      <c r="D1631" s="54"/>
      <c r="E1631" s="27"/>
    </row>
    <row r="1632" spans="1:5" x14ac:dyDescent="0.3">
      <c r="A1632" s="27"/>
      <c r="B1632" s="27"/>
      <c r="C1632" s="27"/>
      <c r="D1632" s="54"/>
      <c r="E1632" s="27"/>
    </row>
    <row r="1633" spans="1:5" x14ac:dyDescent="0.3">
      <c r="A1633" s="27"/>
      <c r="B1633" s="27"/>
      <c r="C1633" s="27"/>
      <c r="D1633" s="54"/>
      <c r="E1633" s="27"/>
    </row>
    <row r="1634" spans="1:5" x14ac:dyDescent="0.3">
      <c r="A1634" s="27"/>
      <c r="B1634" s="27"/>
      <c r="C1634" s="27"/>
      <c r="D1634" s="54"/>
      <c r="E1634" s="27"/>
    </row>
    <row r="1635" spans="1:5" x14ac:dyDescent="0.3">
      <c r="A1635" s="27"/>
      <c r="B1635" s="27"/>
      <c r="C1635" s="27"/>
      <c r="D1635" s="54"/>
      <c r="E1635" s="27"/>
    </row>
    <row r="1636" spans="1:5" x14ac:dyDescent="0.3">
      <c r="A1636" s="27"/>
      <c r="B1636" s="27"/>
      <c r="C1636" s="27"/>
      <c r="D1636" s="54"/>
      <c r="E1636" s="27"/>
    </row>
    <row r="1637" spans="1:5" x14ac:dyDescent="0.3">
      <c r="A1637" s="27"/>
      <c r="B1637" s="27"/>
      <c r="C1637" s="27"/>
      <c r="D1637" s="54"/>
      <c r="E1637" s="27"/>
    </row>
    <row r="1638" spans="1:5" x14ac:dyDescent="0.3">
      <c r="A1638" s="27"/>
      <c r="B1638" s="27"/>
      <c r="C1638" s="27"/>
      <c r="D1638" s="54"/>
      <c r="E1638" s="27"/>
    </row>
    <row r="1639" spans="1:5" x14ac:dyDescent="0.3">
      <c r="A1639" s="27"/>
      <c r="B1639" s="27"/>
      <c r="C1639" s="27"/>
      <c r="D1639" s="54"/>
      <c r="E1639" s="27"/>
    </row>
    <row r="1640" spans="1:5" x14ac:dyDescent="0.3">
      <c r="A1640" s="27"/>
      <c r="B1640" s="27"/>
      <c r="C1640" s="27"/>
      <c r="D1640" s="54"/>
      <c r="E1640" s="27"/>
    </row>
    <row r="1641" spans="1:5" x14ac:dyDescent="0.3">
      <c r="A1641" s="27"/>
      <c r="B1641" s="27"/>
      <c r="C1641" s="27"/>
      <c r="D1641" s="54"/>
      <c r="E1641" s="27"/>
    </row>
    <row r="1642" spans="1:5" x14ac:dyDescent="0.3">
      <c r="A1642" s="27"/>
      <c r="B1642" s="27"/>
      <c r="C1642" s="27"/>
      <c r="D1642" s="54"/>
      <c r="E1642" s="27"/>
    </row>
    <row r="1643" spans="1:5" x14ac:dyDescent="0.3">
      <c r="A1643" s="27"/>
      <c r="B1643" s="27"/>
      <c r="C1643" s="27"/>
      <c r="D1643" s="54"/>
      <c r="E1643" s="27"/>
    </row>
    <row r="1644" spans="1:5" x14ac:dyDescent="0.3">
      <c r="A1644" s="27"/>
      <c r="B1644" s="27"/>
      <c r="C1644" s="27"/>
      <c r="D1644" s="54"/>
      <c r="E1644" s="27"/>
    </row>
    <row r="1645" spans="1:5" x14ac:dyDescent="0.3">
      <c r="A1645" s="27"/>
      <c r="B1645" s="27"/>
      <c r="C1645" s="27"/>
      <c r="D1645" s="54"/>
      <c r="E1645" s="27"/>
    </row>
    <row r="1646" spans="1:5" x14ac:dyDescent="0.3">
      <c r="A1646" s="27"/>
      <c r="B1646" s="27"/>
      <c r="C1646" s="27"/>
      <c r="D1646" s="54"/>
      <c r="E1646" s="27"/>
    </row>
    <row r="1647" spans="1:5" x14ac:dyDescent="0.3">
      <c r="A1647" s="27"/>
      <c r="B1647" s="27"/>
      <c r="C1647" s="27"/>
      <c r="D1647" s="54"/>
      <c r="E1647" s="27"/>
    </row>
    <row r="1648" spans="1:5" x14ac:dyDescent="0.3">
      <c r="A1648" s="27"/>
      <c r="B1648" s="27"/>
      <c r="C1648" s="27"/>
      <c r="D1648" s="54"/>
      <c r="E1648" s="27"/>
    </row>
    <row r="1649" spans="1:5" x14ac:dyDescent="0.3">
      <c r="A1649" s="27"/>
      <c r="B1649" s="27"/>
      <c r="C1649" s="27"/>
      <c r="D1649" s="54"/>
      <c r="E1649" s="27"/>
    </row>
    <row r="1650" spans="1:5" x14ac:dyDescent="0.3">
      <c r="A1650" s="27"/>
      <c r="B1650" s="27"/>
      <c r="C1650" s="27"/>
      <c r="D1650" s="54"/>
      <c r="E1650" s="27"/>
    </row>
    <row r="1651" spans="1:5" x14ac:dyDescent="0.3">
      <c r="A1651" s="27"/>
      <c r="B1651" s="27"/>
      <c r="C1651" s="27"/>
      <c r="D1651" s="54"/>
      <c r="E1651" s="27"/>
    </row>
    <row r="1652" spans="1:5" x14ac:dyDescent="0.3">
      <c r="A1652" s="27"/>
      <c r="B1652" s="27"/>
      <c r="C1652" s="27"/>
      <c r="D1652" s="54"/>
      <c r="E1652" s="27"/>
    </row>
    <row r="1653" spans="1:5" x14ac:dyDescent="0.3">
      <c r="A1653" s="27"/>
      <c r="B1653" s="27"/>
      <c r="C1653" s="27"/>
      <c r="D1653" s="54"/>
      <c r="E1653" s="27"/>
    </row>
    <row r="1654" spans="1:5" x14ac:dyDescent="0.3">
      <c r="A1654" s="27"/>
      <c r="B1654" s="27"/>
      <c r="C1654" s="27"/>
      <c r="D1654" s="54"/>
      <c r="E1654" s="27"/>
    </row>
    <row r="1655" spans="1:5" x14ac:dyDescent="0.3">
      <c r="A1655" s="27"/>
      <c r="B1655" s="27"/>
      <c r="C1655" s="27"/>
      <c r="D1655" s="54"/>
      <c r="E1655" s="27"/>
    </row>
    <row r="1656" spans="1:5" x14ac:dyDescent="0.3">
      <c r="A1656" s="27"/>
      <c r="B1656" s="27"/>
      <c r="C1656" s="27"/>
      <c r="D1656" s="54"/>
      <c r="E1656" s="27"/>
    </row>
    <row r="1657" spans="1:5" x14ac:dyDescent="0.3">
      <c r="A1657" s="27"/>
      <c r="B1657" s="27"/>
      <c r="C1657" s="27"/>
      <c r="D1657" s="54"/>
      <c r="E1657" s="27"/>
    </row>
    <row r="1658" spans="1:5" x14ac:dyDescent="0.3">
      <c r="A1658" s="27"/>
      <c r="B1658" s="27"/>
      <c r="C1658" s="27"/>
      <c r="D1658" s="54"/>
      <c r="E1658" s="27"/>
    </row>
    <row r="1659" spans="1:5" x14ac:dyDescent="0.3">
      <c r="A1659" s="27"/>
      <c r="B1659" s="27"/>
      <c r="C1659" s="27"/>
      <c r="D1659" s="54"/>
      <c r="E1659" s="27"/>
    </row>
    <row r="1660" spans="1:5" x14ac:dyDescent="0.3">
      <c r="A1660" s="27"/>
      <c r="B1660" s="27"/>
      <c r="C1660" s="27"/>
      <c r="D1660" s="54"/>
      <c r="E1660" s="27"/>
    </row>
    <row r="1661" spans="1:5" x14ac:dyDescent="0.3">
      <c r="A1661" s="27"/>
      <c r="B1661" s="27"/>
      <c r="C1661" s="27"/>
      <c r="D1661" s="54"/>
      <c r="E1661" s="27"/>
    </row>
    <row r="1662" spans="1:5" x14ac:dyDescent="0.3">
      <c r="A1662" s="27"/>
      <c r="B1662" s="27"/>
      <c r="C1662" s="27"/>
      <c r="D1662" s="54"/>
      <c r="E1662" s="27"/>
    </row>
    <row r="1663" spans="1:5" x14ac:dyDescent="0.3">
      <c r="A1663" s="27"/>
      <c r="B1663" s="27"/>
      <c r="C1663" s="27"/>
      <c r="D1663" s="54"/>
      <c r="E1663" s="27"/>
    </row>
    <row r="1664" spans="1:5" x14ac:dyDescent="0.3">
      <c r="A1664" s="27"/>
      <c r="B1664" s="27"/>
      <c r="C1664" s="27"/>
      <c r="D1664" s="54"/>
      <c r="E1664" s="27"/>
    </row>
    <row r="1665" spans="1:5" x14ac:dyDescent="0.3">
      <c r="A1665" s="27"/>
      <c r="B1665" s="27"/>
      <c r="C1665" s="27"/>
      <c r="D1665" s="54"/>
      <c r="E1665" s="27"/>
    </row>
    <row r="1666" spans="1:5" x14ac:dyDescent="0.3">
      <c r="A1666" s="27"/>
      <c r="B1666" s="27"/>
      <c r="C1666" s="27"/>
      <c r="D1666" s="54"/>
      <c r="E1666" s="27"/>
    </row>
    <row r="1667" spans="1:5" x14ac:dyDescent="0.3">
      <c r="A1667" s="27"/>
      <c r="B1667" s="27"/>
      <c r="C1667" s="27"/>
      <c r="D1667" s="54"/>
      <c r="E1667" s="27"/>
    </row>
    <row r="1668" spans="1:5" x14ac:dyDescent="0.3">
      <c r="A1668" s="27"/>
      <c r="B1668" s="27"/>
      <c r="C1668" s="27"/>
      <c r="D1668" s="54"/>
      <c r="E1668" s="27"/>
    </row>
    <row r="1669" spans="1:5" x14ac:dyDescent="0.3">
      <c r="A1669" s="27"/>
      <c r="B1669" s="27"/>
      <c r="C1669" s="27"/>
      <c r="D1669" s="54"/>
      <c r="E1669" s="27"/>
    </row>
    <row r="1670" spans="1:5" x14ac:dyDescent="0.3">
      <c r="A1670" s="27"/>
      <c r="B1670" s="27"/>
      <c r="C1670" s="27"/>
      <c r="D1670" s="54"/>
      <c r="E1670" s="27"/>
    </row>
    <row r="1671" spans="1:5" x14ac:dyDescent="0.3">
      <c r="A1671" s="27"/>
      <c r="B1671" s="27"/>
      <c r="C1671" s="27"/>
      <c r="D1671" s="54"/>
      <c r="E1671" s="27"/>
    </row>
    <row r="1672" spans="1:5" x14ac:dyDescent="0.3">
      <c r="A1672" s="27"/>
      <c r="B1672" s="27"/>
      <c r="C1672" s="27"/>
      <c r="D1672" s="54"/>
      <c r="E1672" s="27"/>
    </row>
    <row r="1673" spans="1:5" x14ac:dyDescent="0.3">
      <c r="A1673" s="27"/>
      <c r="B1673" s="27"/>
      <c r="C1673" s="27"/>
      <c r="D1673" s="54"/>
      <c r="E1673" s="27"/>
    </row>
    <row r="1674" spans="1:5" x14ac:dyDescent="0.3">
      <c r="A1674" s="27"/>
      <c r="B1674" s="27"/>
      <c r="C1674" s="27"/>
      <c r="D1674" s="54"/>
      <c r="E1674" s="27"/>
    </row>
    <row r="1675" spans="1:5" x14ac:dyDescent="0.3">
      <c r="A1675" s="27"/>
      <c r="B1675" s="27"/>
      <c r="C1675" s="27"/>
      <c r="D1675" s="54"/>
      <c r="E1675" s="27"/>
    </row>
    <row r="1676" spans="1:5" x14ac:dyDescent="0.3">
      <c r="A1676" s="27"/>
      <c r="B1676" s="27"/>
      <c r="C1676" s="27"/>
      <c r="D1676" s="54"/>
      <c r="E1676" s="27"/>
    </row>
    <row r="1677" spans="1:5" x14ac:dyDescent="0.3">
      <c r="A1677" s="27"/>
      <c r="B1677" s="27"/>
      <c r="C1677" s="27"/>
      <c r="D1677" s="54"/>
      <c r="E1677" s="27"/>
    </row>
    <row r="1678" spans="1:5" x14ac:dyDescent="0.3">
      <c r="A1678" s="27"/>
      <c r="B1678" s="27"/>
      <c r="C1678" s="27"/>
      <c r="D1678" s="54"/>
      <c r="E1678" s="27"/>
    </row>
    <row r="1679" spans="1:5" x14ac:dyDescent="0.3">
      <c r="A1679" s="27"/>
      <c r="B1679" s="27"/>
      <c r="C1679" s="27"/>
      <c r="D1679" s="54"/>
      <c r="E1679" s="27"/>
    </row>
    <row r="1680" spans="1:5" x14ac:dyDescent="0.3">
      <c r="A1680" s="27"/>
      <c r="B1680" s="27"/>
      <c r="C1680" s="27"/>
      <c r="D1680" s="54"/>
      <c r="E1680" s="27"/>
    </row>
    <row r="1681" spans="1:5" x14ac:dyDescent="0.3">
      <c r="A1681" s="27"/>
      <c r="B1681" s="27"/>
      <c r="C1681" s="27"/>
      <c r="D1681" s="54"/>
      <c r="E1681" s="27"/>
    </row>
    <row r="1682" spans="1:5" x14ac:dyDescent="0.3">
      <c r="A1682" s="27"/>
      <c r="B1682" s="27"/>
      <c r="C1682" s="27"/>
      <c r="D1682" s="54"/>
      <c r="E1682" s="27"/>
    </row>
    <row r="1683" spans="1:5" x14ac:dyDescent="0.3">
      <c r="A1683" s="27"/>
      <c r="B1683" s="27"/>
      <c r="C1683" s="27"/>
      <c r="D1683" s="54"/>
      <c r="E1683" s="27"/>
    </row>
    <row r="1684" spans="1:5" x14ac:dyDescent="0.3">
      <c r="A1684" s="27"/>
      <c r="B1684" s="27"/>
      <c r="C1684" s="27"/>
      <c r="D1684" s="54"/>
      <c r="E1684" s="27"/>
    </row>
    <row r="1685" spans="1:5" x14ac:dyDescent="0.3">
      <c r="A1685" s="27"/>
      <c r="B1685" s="27"/>
      <c r="C1685" s="27"/>
      <c r="D1685" s="54"/>
      <c r="E1685" s="27"/>
    </row>
    <row r="1686" spans="1:5" x14ac:dyDescent="0.3">
      <c r="A1686" s="27"/>
      <c r="B1686" s="27"/>
      <c r="C1686" s="27"/>
      <c r="D1686" s="54"/>
      <c r="E1686" s="27"/>
    </row>
    <row r="1687" spans="1:5" x14ac:dyDescent="0.3">
      <c r="A1687" s="27"/>
      <c r="B1687" s="27"/>
      <c r="C1687" s="27"/>
      <c r="D1687" s="54"/>
      <c r="E1687" s="27"/>
    </row>
    <row r="1688" spans="1:5" x14ac:dyDescent="0.3">
      <c r="A1688" s="27"/>
      <c r="B1688" s="27"/>
      <c r="C1688" s="27"/>
      <c r="D1688" s="54"/>
      <c r="E1688" s="27"/>
    </row>
    <row r="1689" spans="1:5" x14ac:dyDescent="0.3">
      <c r="A1689" s="27"/>
      <c r="B1689" s="27"/>
      <c r="C1689" s="27"/>
      <c r="D1689" s="54"/>
      <c r="E1689" s="27"/>
    </row>
    <row r="1690" spans="1:5" x14ac:dyDescent="0.3">
      <c r="A1690" s="27"/>
      <c r="B1690" s="27"/>
      <c r="C1690" s="27"/>
      <c r="D1690" s="54"/>
      <c r="E1690" s="27"/>
    </row>
    <row r="1691" spans="1:5" x14ac:dyDescent="0.3">
      <c r="A1691" s="27"/>
      <c r="B1691" s="27"/>
      <c r="C1691" s="27"/>
      <c r="D1691" s="54"/>
      <c r="E1691" s="27"/>
    </row>
    <row r="1692" spans="1:5" x14ac:dyDescent="0.3">
      <c r="A1692" s="27"/>
      <c r="B1692" s="27"/>
      <c r="C1692" s="27"/>
      <c r="D1692" s="54"/>
      <c r="E1692" s="27"/>
    </row>
    <row r="1693" spans="1:5" x14ac:dyDescent="0.3">
      <c r="A1693" s="27"/>
      <c r="B1693" s="27"/>
      <c r="C1693" s="27"/>
      <c r="D1693" s="54"/>
      <c r="E1693" s="27"/>
    </row>
    <row r="1694" spans="1:5" x14ac:dyDescent="0.3">
      <c r="A1694" s="27"/>
      <c r="B1694" s="27"/>
      <c r="C1694" s="27"/>
      <c r="D1694" s="54"/>
      <c r="E1694" s="27"/>
    </row>
    <row r="1695" spans="1:5" x14ac:dyDescent="0.3">
      <c r="A1695" s="27"/>
      <c r="B1695" s="27"/>
      <c r="C1695" s="27"/>
      <c r="D1695" s="54"/>
      <c r="E1695" s="27"/>
    </row>
    <row r="1696" spans="1:5" x14ac:dyDescent="0.3">
      <c r="A1696" s="27"/>
      <c r="B1696" s="27"/>
      <c r="C1696" s="27"/>
      <c r="D1696" s="54"/>
      <c r="E1696" s="27"/>
    </row>
    <row r="1697" spans="1:5" x14ac:dyDescent="0.3">
      <c r="A1697" s="27"/>
      <c r="B1697" s="27"/>
      <c r="C1697" s="27"/>
      <c r="D1697" s="54"/>
      <c r="E1697" s="27"/>
    </row>
    <row r="1698" spans="1:5" x14ac:dyDescent="0.3">
      <c r="A1698" s="27"/>
      <c r="B1698" s="27"/>
      <c r="C1698" s="27"/>
      <c r="D1698" s="54"/>
      <c r="E1698" s="27"/>
    </row>
    <row r="1699" spans="1:5" x14ac:dyDescent="0.3">
      <c r="A1699" s="27"/>
      <c r="B1699" s="27"/>
      <c r="C1699" s="27"/>
      <c r="D1699" s="54"/>
      <c r="E1699" s="27"/>
    </row>
    <row r="1700" spans="1:5" x14ac:dyDescent="0.3">
      <c r="A1700" s="27"/>
      <c r="B1700" s="27"/>
      <c r="C1700" s="27"/>
      <c r="D1700" s="54"/>
      <c r="E1700" s="27"/>
    </row>
    <row r="1701" spans="1:5" x14ac:dyDescent="0.3">
      <c r="A1701" s="27"/>
      <c r="B1701" s="27"/>
      <c r="C1701" s="27"/>
      <c r="D1701" s="54"/>
      <c r="E1701" s="27"/>
    </row>
    <row r="1702" spans="1:5" x14ac:dyDescent="0.3">
      <c r="A1702" s="27"/>
      <c r="B1702" s="27"/>
      <c r="C1702" s="27"/>
      <c r="D1702" s="54"/>
      <c r="E1702" s="27"/>
    </row>
    <row r="1703" spans="1:5" x14ac:dyDescent="0.3">
      <c r="A1703" s="27"/>
      <c r="B1703" s="27"/>
      <c r="C1703" s="27"/>
      <c r="D1703" s="54"/>
      <c r="E1703" s="27"/>
    </row>
    <row r="1704" spans="1:5" x14ac:dyDescent="0.3">
      <c r="A1704" s="27"/>
      <c r="B1704" s="27"/>
      <c r="C1704" s="27"/>
      <c r="D1704" s="54"/>
      <c r="E1704" s="27"/>
    </row>
    <row r="1705" spans="1:5" x14ac:dyDescent="0.3">
      <c r="A1705" s="27"/>
      <c r="B1705" s="27"/>
      <c r="C1705" s="27"/>
      <c r="D1705" s="54"/>
      <c r="E1705" s="27"/>
    </row>
    <row r="1706" spans="1:5" x14ac:dyDescent="0.3">
      <c r="A1706" s="27"/>
      <c r="B1706" s="27"/>
      <c r="C1706" s="27"/>
      <c r="D1706" s="54"/>
      <c r="E1706" s="27"/>
    </row>
    <row r="1707" spans="1:5" x14ac:dyDescent="0.3">
      <c r="A1707" s="27"/>
      <c r="B1707" s="27"/>
      <c r="C1707" s="27"/>
      <c r="D1707" s="54"/>
      <c r="E1707" s="27"/>
    </row>
    <row r="1708" spans="1:5" x14ac:dyDescent="0.3">
      <c r="A1708" s="27"/>
      <c r="B1708" s="27"/>
      <c r="C1708" s="27"/>
      <c r="D1708" s="54"/>
      <c r="E1708" s="27"/>
    </row>
    <row r="1709" spans="1:5" x14ac:dyDescent="0.3">
      <c r="A1709" s="27"/>
      <c r="B1709" s="27"/>
      <c r="C1709" s="27"/>
      <c r="D1709" s="54"/>
      <c r="E1709" s="27"/>
    </row>
    <row r="1710" spans="1:5" x14ac:dyDescent="0.3">
      <c r="A1710" s="27"/>
      <c r="B1710" s="27"/>
      <c r="C1710" s="27"/>
      <c r="D1710" s="54"/>
      <c r="E1710" s="27"/>
    </row>
    <row r="1711" spans="1:5" x14ac:dyDescent="0.3">
      <c r="A1711" s="27"/>
      <c r="B1711" s="27"/>
      <c r="C1711" s="27"/>
      <c r="D1711" s="54"/>
      <c r="E1711" s="27"/>
    </row>
    <row r="1712" spans="1:5" x14ac:dyDescent="0.3">
      <c r="A1712" s="27"/>
      <c r="B1712" s="27"/>
      <c r="C1712" s="27"/>
      <c r="D1712" s="54"/>
      <c r="E1712" s="27"/>
    </row>
    <row r="1713" spans="1:5" x14ac:dyDescent="0.3">
      <c r="A1713" s="27"/>
      <c r="B1713" s="27"/>
      <c r="C1713" s="27"/>
      <c r="D1713" s="54"/>
      <c r="E1713" s="27"/>
    </row>
    <row r="1714" spans="1:5" x14ac:dyDescent="0.3">
      <c r="A1714" s="27"/>
      <c r="B1714" s="27"/>
      <c r="C1714" s="27"/>
      <c r="D1714" s="54"/>
      <c r="E1714" s="27"/>
    </row>
    <row r="1715" spans="1:5" x14ac:dyDescent="0.3">
      <c r="A1715" s="27"/>
      <c r="B1715" s="27"/>
      <c r="C1715" s="27"/>
      <c r="D1715" s="54"/>
      <c r="E1715" s="27"/>
    </row>
    <row r="1716" spans="1:5" x14ac:dyDescent="0.3">
      <c r="A1716" s="27"/>
      <c r="B1716" s="27"/>
      <c r="C1716" s="27"/>
      <c r="D1716" s="54"/>
      <c r="E1716" s="27"/>
    </row>
    <row r="1717" spans="1:5" x14ac:dyDescent="0.3">
      <c r="A1717" s="27"/>
      <c r="B1717" s="27"/>
      <c r="C1717" s="27"/>
      <c r="D1717" s="54"/>
      <c r="E1717" s="27"/>
    </row>
    <row r="1718" spans="1:5" x14ac:dyDescent="0.3">
      <c r="A1718" s="27"/>
      <c r="B1718" s="27"/>
      <c r="C1718" s="27"/>
      <c r="D1718" s="54"/>
      <c r="E1718" s="27"/>
    </row>
    <row r="1719" spans="1:5" x14ac:dyDescent="0.3">
      <c r="A1719" s="27"/>
      <c r="B1719" s="27"/>
      <c r="C1719" s="27"/>
      <c r="D1719" s="54"/>
      <c r="E1719" s="27"/>
    </row>
    <row r="1720" spans="1:5" x14ac:dyDescent="0.3">
      <c r="A1720" s="27"/>
      <c r="B1720" s="27"/>
      <c r="C1720" s="27"/>
      <c r="D1720" s="54"/>
      <c r="E1720" s="27"/>
    </row>
    <row r="1721" spans="1:5" x14ac:dyDescent="0.3">
      <c r="A1721" s="27"/>
      <c r="B1721" s="27"/>
      <c r="C1721" s="27"/>
      <c r="D1721" s="54"/>
      <c r="E1721" s="27"/>
    </row>
    <row r="1722" spans="1:5" x14ac:dyDescent="0.3">
      <c r="A1722" s="27"/>
      <c r="B1722" s="27"/>
      <c r="C1722" s="27"/>
      <c r="D1722" s="54"/>
      <c r="E1722" s="27"/>
    </row>
    <row r="1723" spans="1:5" x14ac:dyDescent="0.3">
      <c r="A1723" s="27"/>
      <c r="B1723" s="27"/>
      <c r="C1723" s="27"/>
      <c r="D1723" s="54"/>
      <c r="E1723" s="27"/>
    </row>
    <row r="1724" spans="1:5" x14ac:dyDescent="0.3">
      <c r="A1724" s="27"/>
      <c r="B1724" s="27"/>
      <c r="C1724" s="27"/>
      <c r="D1724" s="54"/>
      <c r="E1724" s="27"/>
    </row>
    <row r="1725" spans="1:5" x14ac:dyDescent="0.3">
      <c r="A1725" s="27"/>
      <c r="B1725" s="27"/>
      <c r="C1725" s="27"/>
      <c r="D1725" s="54"/>
      <c r="E1725" s="27"/>
    </row>
    <row r="1726" spans="1:5" x14ac:dyDescent="0.3">
      <c r="A1726" s="27"/>
      <c r="B1726" s="27"/>
      <c r="C1726" s="27"/>
      <c r="D1726" s="54"/>
      <c r="E1726" s="27"/>
    </row>
    <row r="1727" spans="1:5" x14ac:dyDescent="0.3">
      <c r="A1727" s="27"/>
      <c r="B1727" s="27"/>
      <c r="C1727" s="27"/>
      <c r="D1727" s="54"/>
      <c r="E1727" s="27"/>
    </row>
    <row r="1728" spans="1:5" x14ac:dyDescent="0.3">
      <c r="A1728" s="27"/>
      <c r="B1728" s="27"/>
      <c r="C1728" s="27"/>
      <c r="D1728" s="54"/>
      <c r="E1728" s="27"/>
    </row>
    <row r="1729" spans="1:5" x14ac:dyDescent="0.3">
      <c r="A1729" s="27"/>
      <c r="B1729" s="27"/>
      <c r="C1729" s="27"/>
      <c r="D1729" s="54"/>
      <c r="E1729" s="27"/>
    </row>
    <row r="1730" spans="1:5" x14ac:dyDescent="0.3">
      <c r="A1730" s="27"/>
      <c r="B1730" s="27"/>
      <c r="C1730" s="27"/>
      <c r="D1730" s="54"/>
      <c r="E1730" s="27"/>
    </row>
    <row r="1731" spans="1:5" x14ac:dyDescent="0.3">
      <c r="A1731" s="27"/>
      <c r="B1731" s="27"/>
      <c r="C1731" s="27"/>
      <c r="D1731" s="54"/>
      <c r="E1731" s="27"/>
    </row>
    <row r="1732" spans="1:5" x14ac:dyDescent="0.3">
      <c r="A1732" s="27"/>
      <c r="B1732" s="27"/>
      <c r="C1732" s="27"/>
      <c r="D1732" s="54"/>
      <c r="E1732" s="27"/>
    </row>
    <row r="1733" spans="1:5" x14ac:dyDescent="0.3">
      <c r="A1733" s="27"/>
      <c r="B1733" s="27"/>
      <c r="C1733" s="27"/>
      <c r="D1733" s="54"/>
      <c r="E1733" s="27"/>
    </row>
    <row r="1734" spans="1:5" x14ac:dyDescent="0.3">
      <c r="A1734" s="27"/>
      <c r="B1734" s="27"/>
      <c r="C1734" s="27"/>
      <c r="D1734" s="54"/>
      <c r="E1734" s="27"/>
    </row>
    <row r="1735" spans="1:5" x14ac:dyDescent="0.3">
      <c r="A1735" s="27"/>
      <c r="B1735" s="27"/>
      <c r="C1735" s="27"/>
      <c r="D1735" s="54"/>
      <c r="E1735" s="27"/>
    </row>
    <row r="1736" spans="1:5" x14ac:dyDescent="0.3">
      <c r="A1736" s="27"/>
      <c r="B1736" s="27"/>
      <c r="C1736" s="27"/>
      <c r="D1736" s="54"/>
      <c r="E1736" s="27"/>
    </row>
    <row r="1737" spans="1:5" x14ac:dyDescent="0.3">
      <c r="A1737" s="27"/>
      <c r="B1737" s="27"/>
      <c r="C1737" s="27"/>
      <c r="D1737" s="54"/>
      <c r="E1737" s="27"/>
    </row>
    <row r="1738" spans="1:5" x14ac:dyDescent="0.3">
      <c r="A1738" s="27"/>
      <c r="B1738" s="27"/>
      <c r="C1738" s="27"/>
      <c r="D1738" s="54"/>
      <c r="E1738" s="27"/>
    </row>
    <row r="1739" spans="1:5" x14ac:dyDescent="0.3">
      <c r="A1739" s="27"/>
      <c r="B1739" s="27"/>
      <c r="C1739" s="27"/>
      <c r="D1739" s="54"/>
      <c r="E1739" s="27"/>
    </row>
    <row r="1740" spans="1:5" x14ac:dyDescent="0.3">
      <c r="A1740" s="27"/>
      <c r="B1740" s="27"/>
      <c r="C1740" s="27"/>
      <c r="D1740" s="54"/>
      <c r="E1740" s="27"/>
    </row>
    <row r="1741" spans="1:5" x14ac:dyDescent="0.3">
      <c r="A1741" s="27"/>
      <c r="B1741" s="27"/>
      <c r="C1741" s="27"/>
      <c r="D1741" s="54"/>
      <c r="E1741" s="27"/>
    </row>
    <row r="1742" spans="1:5" x14ac:dyDescent="0.3">
      <c r="A1742" s="27"/>
      <c r="B1742" s="27"/>
      <c r="C1742" s="27"/>
      <c r="D1742" s="54"/>
      <c r="E1742" s="27"/>
    </row>
    <row r="1743" spans="1:5" x14ac:dyDescent="0.3">
      <c r="A1743" s="27"/>
      <c r="B1743" s="27"/>
      <c r="C1743" s="27"/>
      <c r="D1743" s="54"/>
      <c r="E1743" s="27"/>
    </row>
    <row r="1744" spans="1:5" x14ac:dyDescent="0.3">
      <c r="A1744" s="27"/>
      <c r="B1744" s="27"/>
      <c r="C1744" s="27"/>
      <c r="D1744" s="54"/>
      <c r="E1744" s="27"/>
    </row>
    <row r="1745" spans="1:5" x14ac:dyDescent="0.3">
      <c r="A1745" s="27"/>
      <c r="B1745" s="27"/>
      <c r="C1745" s="27"/>
      <c r="D1745" s="54"/>
      <c r="E1745" s="27"/>
    </row>
    <row r="1746" spans="1:5" x14ac:dyDescent="0.3">
      <c r="A1746" s="27"/>
      <c r="B1746" s="27"/>
      <c r="C1746" s="27"/>
      <c r="D1746" s="54"/>
      <c r="E1746" s="27"/>
    </row>
    <row r="1747" spans="1:5" x14ac:dyDescent="0.3">
      <c r="A1747" s="27"/>
      <c r="B1747" s="27"/>
      <c r="C1747" s="27"/>
      <c r="D1747" s="54"/>
      <c r="E1747" s="27"/>
    </row>
    <row r="1748" spans="1:5" x14ac:dyDescent="0.3">
      <c r="A1748" s="27"/>
      <c r="B1748" s="27"/>
      <c r="C1748" s="27"/>
      <c r="D1748" s="54"/>
      <c r="E1748" s="27"/>
    </row>
    <row r="1749" spans="1:5" x14ac:dyDescent="0.3">
      <c r="A1749" s="27"/>
      <c r="B1749" s="27"/>
      <c r="C1749" s="27"/>
      <c r="D1749" s="54"/>
      <c r="E1749" s="27"/>
    </row>
    <row r="1750" spans="1:5" x14ac:dyDescent="0.3">
      <c r="A1750" s="27"/>
      <c r="B1750" s="27"/>
      <c r="C1750" s="27"/>
      <c r="D1750" s="54"/>
      <c r="E1750" s="27"/>
    </row>
    <row r="1751" spans="1:5" x14ac:dyDescent="0.3">
      <c r="A1751" s="27"/>
      <c r="B1751" s="27"/>
      <c r="C1751" s="27"/>
      <c r="D1751" s="54"/>
      <c r="E1751" s="27"/>
    </row>
    <row r="1752" spans="1:5" x14ac:dyDescent="0.3">
      <c r="A1752" s="27"/>
      <c r="B1752" s="27"/>
      <c r="C1752" s="27"/>
      <c r="D1752" s="54"/>
      <c r="E1752" s="27"/>
    </row>
    <row r="1753" spans="1:5" x14ac:dyDescent="0.3">
      <c r="A1753" s="27"/>
      <c r="B1753" s="27"/>
      <c r="C1753" s="27"/>
      <c r="D1753" s="54"/>
      <c r="E1753" s="27"/>
    </row>
    <row r="1754" spans="1:5" x14ac:dyDescent="0.3">
      <c r="A1754" s="27"/>
      <c r="B1754" s="27"/>
      <c r="C1754" s="27"/>
      <c r="D1754" s="54"/>
      <c r="E1754" s="27"/>
    </row>
    <row r="1755" spans="1:5" x14ac:dyDescent="0.3">
      <c r="A1755" s="27"/>
      <c r="B1755" s="27"/>
      <c r="C1755" s="27"/>
      <c r="D1755" s="54"/>
      <c r="E1755" s="27"/>
    </row>
    <row r="1756" spans="1:5" x14ac:dyDescent="0.3">
      <c r="A1756" s="27"/>
      <c r="B1756" s="27"/>
      <c r="C1756" s="27"/>
      <c r="D1756" s="54"/>
      <c r="E1756" s="27"/>
    </row>
    <row r="1757" spans="1:5" x14ac:dyDescent="0.3">
      <c r="A1757" s="27"/>
      <c r="B1757" s="27"/>
      <c r="C1757" s="27"/>
      <c r="D1757" s="54"/>
      <c r="E1757" s="27"/>
    </row>
    <row r="1758" spans="1:5" x14ac:dyDescent="0.3">
      <c r="A1758" s="27"/>
      <c r="B1758" s="27"/>
      <c r="C1758" s="27"/>
      <c r="D1758" s="54"/>
      <c r="E1758" s="27"/>
    </row>
    <row r="1759" spans="1:5" x14ac:dyDescent="0.3">
      <c r="A1759" s="27"/>
      <c r="B1759" s="27"/>
      <c r="C1759" s="27"/>
      <c r="D1759" s="54"/>
      <c r="E1759" s="27"/>
    </row>
    <row r="1760" spans="1:5" x14ac:dyDescent="0.3">
      <c r="A1760" s="27"/>
      <c r="B1760" s="27"/>
      <c r="C1760" s="27"/>
      <c r="D1760" s="54"/>
      <c r="E1760" s="27"/>
    </row>
    <row r="1761" spans="1:5" x14ac:dyDescent="0.3">
      <c r="A1761" s="27"/>
      <c r="B1761" s="27"/>
      <c r="C1761" s="27"/>
      <c r="D1761" s="54"/>
      <c r="E1761" s="27"/>
    </row>
    <row r="1762" spans="1:5" x14ac:dyDescent="0.3">
      <c r="A1762" s="27"/>
      <c r="B1762" s="27"/>
      <c r="C1762" s="27"/>
      <c r="D1762" s="54"/>
      <c r="E1762" s="27"/>
    </row>
    <row r="1763" spans="1:5" x14ac:dyDescent="0.3">
      <c r="A1763" s="27"/>
      <c r="B1763" s="27"/>
      <c r="C1763" s="27"/>
      <c r="D1763" s="54"/>
      <c r="E1763" s="27"/>
    </row>
    <row r="1764" spans="1:5" x14ac:dyDescent="0.3">
      <c r="A1764" s="27"/>
      <c r="B1764" s="27"/>
      <c r="C1764" s="27"/>
      <c r="D1764" s="54"/>
      <c r="E1764" s="27"/>
    </row>
    <row r="1765" spans="1:5" x14ac:dyDescent="0.3">
      <c r="A1765" s="27"/>
      <c r="B1765" s="27"/>
      <c r="C1765" s="27"/>
      <c r="D1765" s="54"/>
      <c r="E1765" s="27"/>
    </row>
    <row r="1766" spans="1:5" x14ac:dyDescent="0.3">
      <c r="A1766" s="27"/>
      <c r="B1766" s="27"/>
      <c r="C1766" s="27"/>
      <c r="D1766" s="54"/>
      <c r="E1766" s="27"/>
    </row>
    <row r="1767" spans="1:5" x14ac:dyDescent="0.3">
      <c r="A1767" s="27"/>
      <c r="B1767" s="27"/>
      <c r="C1767" s="27"/>
      <c r="D1767" s="54"/>
      <c r="E1767" s="27"/>
    </row>
    <row r="1768" spans="1:5" x14ac:dyDescent="0.3">
      <c r="A1768" s="27"/>
      <c r="B1768" s="27"/>
      <c r="C1768" s="27"/>
      <c r="D1768" s="54"/>
      <c r="E1768" s="27"/>
    </row>
    <row r="1769" spans="1:5" x14ac:dyDescent="0.3">
      <c r="A1769" s="27"/>
      <c r="B1769" s="27"/>
      <c r="C1769" s="27"/>
      <c r="D1769" s="54"/>
      <c r="E1769" s="27"/>
    </row>
    <row r="1770" spans="1:5" x14ac:dyDescent="0.3">
      <c r="A1770" s="27"/>
      <c r="B1770" s="27"/>
      <c r="C1770" s="27"/>
      <c r="D1770" s="54"/>
      <c r="E1770" s="27"/>
    </row>
    <row r="1771" spans="1:5" x14ac:dyDescent="0.3">
      <c r="A1771" s="27"/>
      <c r="B1771" s="27"/>
      <c r="C1771" s="27"/>
      <c r="D1771" s="54"/>
      <c r="E1771" s="27"/>
    </row>
    <row r="1772" spans="1:5" x14ac:dyDescent="0.3">
      <c r="A1772" s="27"/>
      <c r="B1772" s="27"/>
      <c r="C1772" s="27"/>
      <c r="D1772" s="54"/>
      <c r="E1772" s="27"/>
    </row>
    <row r="1773" spans="1:5" x14ac:dyDescent="0.3">
      <c r="A1773" s="27"/>
      <c r="B1773" s="27"/>
      <c r="C1773" s="27"/>
      <c r="D1773" s="54"/>
      <c r="E1773" s="27"/>
    </row>
    <row r="1774" spans="1:5" x14ac:dyDescent="0.3">
      <c r="A1774" s="27"/>
      <c r="B1774" s="27"/>
      <c r="C1774" s="27"/>
      <c r="D1774" s="54"/>
      <c r="E1774" s="27"/>
    </row>
    <row r="1775" spans="1:5" x14ac:dyDescent="0.3">
      <c r="A1775" s="27"/>
      <c r="B1775" s="27"/>
      <c r="C1775" s="27"/>
      <c r="D1775" s="54"/>
      <c r="E1775" s="27"/>
    </row>
    <row r="1776" spans="1:5" x14ac:dyDescent="0.3">
      <c r="A1776" s="27"/>
      <c r="B1776" s="27"/>
      <c r="C1776" s="27"/>
      <c r="D1776" s="54"/>
      <c r="E1776" s="27"/>
    </row>
    <row r="1777" spans="1:5" x14ac:dyDescent="0.3">
      <c r="A1777" s="27"/>
      <c r="B1777" s="27"/>
      <c r="C1777" s="27"/>
      <c r="D1777" s="54"/>
      <c r="E1777" s="27"/>
    </row>
    <row r="1778" spans="1:5" x14ac:dyDescent="0.3">
      <c r="A1778" s="27"/>
      <c r="B1778" s="27"/>
      <c r="C1778" s="27"/>
      <c r="D1778" s="54"/>
      <c r="E1778" s="27"/>
    </row>
    <row r="1779" spans="1:5" x14ac:dyDescent="0.3">
      <c r="A1779" s="27"/>
      <c r="B1779" s="27"/>
      <c r="C1779" s="27"/>
      <c r="D1779" s="54"/>
      <c r="E1779" s="27"/>
    </row>
    <row r="1780" spans="1:5" x14ac:dyDescent="0.3">
      <c r="A1780" s="27"/>
      <c r="B1780" s="27"/>
      <c r="C1780" s="27"/>
      <c r="D1780" s="54"/>
      <c r="E1780" s="27"/>
    </row>
    <row r="1781" spans="1:5" x14ac:dyDescent="0.3">
      <c r="A1781" s="27"/>
      <c r="B1781" s="27"/>
      <c r="C1781" s="27"/>
      <c r="D1781" s="54"/>
      <c r="E1781" s="27"/>
    </row>
    <row r="1782" spans="1:5" x14ac:dyDescent="0.3">
      <c r="A1782" s="27"/>
      <c r="B1782" s="27"/>
      <c r="C1782" s="27"/>
      <c r="D1782" s="54"/>
      <c r="E1782" s="27"/>
    </row>
    <row r="1783" spans="1:5" x14ac:dyDescent="0.3">
      <c r="A1783" s="27"/>
      <c r="B1783" s="27"/>
      <c r="C1783" s="27"/>
      <c r="D1783" s="54"/>
      <c r="E1783" s="27"/>
    </row>
    <row r="1784" spans="1:5" x14ac:dyDescent="0.3">
      <c r="A1784" s="27"/>
      <c r="B1784" s="27"/>
      <c r="C1784" s="27"/>
      <c r="D1784" s="54"/>
      <c r="E1784" s="27"/>
    </row>
    <row r="1785" spans="1:5" x14ac:dyDescent="0.3">
      <c r="A1785" s="27"/>
      <c r="B1785" s="27"/>
      <c r="C1785" s="27"/>
      <c r="D1785" s="54"/>
      <c r="E1785" s="27"/>
    </row>
    <row r="1786" spans="1:5" x14ac:dyDescent="0.3">
      <c r="A1786" s="27"/>
      <c r="B1786" s="27"/>
      <c r="C1786" s="27"/>
      <c r="D1786" s="54"/>
      <c r="E1786" s="27"/>
    </row>
    <row r="1787" spans="1:5" x14ac:dyDescent="0.3">
      <c r="A1787" s="27"/>
      <c r="B1787" s="27"/>
      <c r="C1787" s="27"/>
      <c r="D1787" s="54"/>
      <c r="E1787" s="27"/>
    </row>
    <row r="1788" spans="1:5" x14ac:dyDescent="0.3">
      <c r="A1788" s="27"/>
      <c r="B1788" s="27"/>
      <c r="C1788" s="27"/>
      <c r="D1788" s="54"/>
      <c r="E1788" s="27"/>
    </row>
    <row r="1789" spans="1:5" x14ac:dyDescent="0.3">
      <c r="A1789" s="27"/>
      <c r="B1789" s="27"/>
      <c r="C1789" s="27"/>
      <c r="D1789" s="54"/>
      <c r="E1789" s="27"/>
    </row>
    <row r="1790" spans="1:5" x14ac:dyDescent="0.3">
      <c r="A1790" s="27"/>
      <c r="B1790" s="27"/>
      <c r="C1790" s="27"/>
      <c r="D1790" s="54"/>
      <c r="E1790" s="27"/>
    </row>
    <row r="1791" spans="1:5" x14ac:dyDescent="0.3">
      <c r="A1791" s="27"/>
      <c r="B1791" s="27"/>
      <c r="C1791" s="27"/>
      <c r="D1791" s="54"/>
      <c r="E1791" s="27"/>
    </row>
    <row r="1792" spans="1:5" x14ac:dyDescent="0.3">
      <c r="A1792" s="27"/>
      <c r="B1792" s="27"/>
      <c r="C1792" s="27"/>
      <c r="D1792" s="54"/>
      <c r="E1792" s="27"/>
    </row>
    <row r="1793" spans="1:5" x14ac:dyDescent="0.3">
      <c r="A1793" s="27"/>
      <c r="B1793" s="27"/>
      <c r="C1793" s="27"/>
      <c r="D1793" s="54"/>
      <c r="E1793" s="27"/>
    </row>
    <row r="1794" spans="1:5" x14ac:dyDescent="0.3">
      <c r="A1794" s="27"/>
      <c r="B1794" s="27"/>
      <c r="C1794" s="27"/>
      <c r="D1794" s="54"/>
      <c r="E1794" s="27"/>
    </row>
    <row r="1795" spans="1:5" x14ac:dyDescent="0.3">
      <c r="A1795" s="27"/>
      <c r="B1795" s="27"/>
      <c r="C1795" s="27"/>
      <c r="D1795" s="54"/>
      <c r="E1795" s="27"/>
    </row>
    <row r="1796" spans="1:5" x14ac:dyDescent="0.3">
      <c r="A1796" s="27"/>
      <c r="B1796" s="27"/>
      <c r="C1796" s="27"/>
      <c r="D1796" s="54"/>
      <c r="E1796" s="27"/>
    </row>
    <row r="1797" spans="1:5" x14ac:dyDescent="0.3">
      <c r="A1797" s="27"/>
      <c r="B1797" s="27"/>
      <c r="C1797" s="27"/>
      <c r="D1797" s="54"/>
      <c r="E1797" s="27"/>
    </row>
    <row r="1798" spans="1:5" x14ac:dyDescent="0.3">
      <c r="A1798" s="27"/>
      <c r="B1798" s="27"/>
      <c r="C1798" s="27"/>
      <c r="D1798" s="54"/>
      <c r="E1798" s="27"/>
    </row>
    <row r="1799" spans="1:5" x14ac:dyDescent="0.3">
      <c r="A1799" s="27"/>
      <c r="B1799" s="27"/>
      <c r="C1799" s="27"/>
      <c r="D1799" s="54"/>
      <c r="E1799" s="27"/>
    </row>
    <row r="1800" spans="1:5" x14ac:dyDescent="0.3">
      <c r="A1800" s="27"/>
      <c r="B1800" s="27"/>
      <c r="C1800" s="27"/>
      <c r="D1800" s="54"/>
      <c r="E1800" s="27"/>
    </row>
    <row r="1801" spans="1:5" x14ac:dyDescent="0.3">
      <c r="A1801" s="27"/>
      <c r="B1801" s="27"/>
      <c r="C1801" s="27"/>
      <c r="D1801" s="54"/>
      <c r="E1801" s="27"/>
    </row>
    <row r="1802" spans="1:5" x14ac:dyDescent="0.3">
      <c r="A1802" s="27"/>
      <c r="B1802" s="27"/>
      <c r="C1802" s="27"/>
      <c r="D1802" s="54"/>
      <c r="E1802" s="27"/>
    </row>
    <row r="1803" spans="1:5" x14ac:dyDescent="0.3">
      <c r="A1803" s="27"/>
      <c r="B1803" s="27"/>
      <c r="C1803" s="27"/>
      <c r="D1803" s="54"/>
      <c r="E1803" s="27"/>
    </row>
    <row r="1804" spans="1:5" x14ac:dyDescent="0.3">
      <c r="A1804" s="27"/>
      <c r="B1804" s="27"/>
      <c r="C1804" s="27"/>
      <c r="D1804" s="54"/>
      <c r="E1804" s="27"/>
    </row>
    <row r="1805" spans="1:5" x14ac:dyDescent="0.3">
      <c r="A1805" s="27"/>
      <c r="B1805" s="27"/>
      <c r="C1805" s="27"/>
      <c r="D1805" s="54"/>
      <c r="E1805" s="27"/>
    </row>
    <row r="1806" spans="1:5" x14ac:dyDescent="0.3">
      <c r="A1806" s="27"/>
      <c r="B1806" s="27"/>
      <c r="C1806" s="27"/>
      <c r="D1806" s="54"/>
      <c r="E1806" s="27"/>
    </row>
    <row r="1807" spans="1:5" x14ac:dyDescent="0.3">
      <c r="A1807" s="27"/>
      <c r="B1807" s="27"/>
      <c r="C1807" s="27"/>
      <c r="D1807" s="54"/>
      <c r="E1807" s="27"/>
    </row>
    <row r="1808" spans="1:5" x14ac:dyDescent="0.3">
      <c r="A1808" s="27"/>
      <c r="B1808" s="27"/>
      <c r="C1808" s="27"/>
      <c r="D1808" s="54"/>
      <c r="E1808" s="27"/>
    </row>
    <row r="1809" spans="1:5" x14ac:dyDescent="0.3">
      <c r="A1809" s="27"/>
      <c r="B1809" s="27"/>
      <c r="C1809" s="27"/>
      <c r="D1809" s="54"/>
      <c r="E1809" s="27"/>
    </row>
    <row r="1810" spans="1:5" x14ac:dyDescent="0.3">
      <c r="A1810" s="27"/>
      <c r="B1810" s="27"/>
      <c r="C1810" s="27"/>
      <c r="D1810" s="54"/>
      <c r="E1810" s="27"/>
    </row>
    <row r="1811" spans="1:5" x14ac:dyDescent="0.3">
      <c r="A1811" s="27"/>
      <c r="B1811" s="27"/>
      <c r="C1811" s="27"/>
      <c r="D1811" s="54"/>
      <c r="E1811" s="27"/>
    </row>
    <row r="1812" spans="1:5" x14ac:dyDescent="0.3">
      <c r="A1812" s="27"/>
      <c r="B1812" s="27"/>
      <c r="C1812" s="27"/>
      <c r="D1812" s="54"/>
      <c r="E1812" s="27"/>
    </row>
    <row r="1813" spans="1:5" x14ac:dyDescent="0.3">
      <c r="A1813" s="27"/>
      <c r="B1813" s="27"/>
      <c r="C1813" s="27"/>
      <c r="D1813" s="54"/>
      <c r="E1813" s="27"/>
    </row>
    <row r="1814" spans="1:5" x14ac:dyDescent="0.3">
      <c r="A1814" s="27"/>
      <c r="B1814" s="27"/>
      <c r="C1814" s="27"/>
      <c r="D1814" s="54"/>
      <c r="E1814" s="27"/>
    </row>
    <row r="1815" spans="1:5" x14ac:dyDescent="0.3">
      <c r="A1815" s="27"/>
      <c r="B1815" s="27"/>
      <c r="C1815" s="27"/>
      <c r="D1815" s="54"/>
      <c r="E1815" s="27"/>
    </row>
    <row r="1816" spans="1:5" x14ac:dyDescent="0.3">
      <c r="A1816" s="27"/>
      <c r="B1816" s="27"/>
      <c r="C1816" s="27"/>
      <c r="D1816" s="54"/>
      <c r="E1816" s="27"/>
    </row>
    <row r="1817" spans="1:5" x14ac:dyDescent="0.3">
      <c r="A1817" s="27"/>
      <c r="B1817" s="27"/>
      <c r="C1817" s="27"/>
      <c r="D1817" s="54"/>
      <c r="E1817" s="27"/>
    </row>
    <row r="1818" spans="1:5" x14ac:dyDescent="0.3">
      <c r="A1818" s="27"/>
      <c r="B1818" s="27"/>
      <c r="C1818" s="27"/>
      <c r="D1818" s="54"/>
      <c r="E1818" s="27"/>
    </row>
    <row r="1819" spans="1:5" x14ac:dyDescent="0.3">
      <c r="A1819" s="27"/>
      <c r="B1819" s="27"/>
      <c r="C1819" s="27"/>
      <c r="D1819" s="54"/>
      <c r="E1819" s="27"/>
    </row>
    <row r="1820" spans="1:5" x14ac:dyDescent="0.3">
      <c r="A1820" s="27"/>
      <c r="B1820" s="27"/>
      <c r="C1820" s="27"/>
      <c r="D1820" s="54"/>
      <c r="E1820" s="27"/>
    </row>
    <row r="1821" spans="1:5" x14ac:dyDescent="0.3">
      <c r="A1821" s="27"/>
      <c r="B1821" s="27"/>
      <c r="C1821" s="27"/>
      <c r="D1821" s="54"/>
      <c r="E1821" s="27"/>
    </row>
    <row r="1822" spans="1:5" x14ac:dyDescent="0.3">
      <c r="A1822" s="27"/>
      <c r="B1822" s="27"/>
      <c r="C1822" s="27"/>
      <c r="D1822" s="54"/>
      <c r="E1822" s="27"/>
    </row>
    <row r="1823" spans="1:5" x14ac:dyDescent="0.3">
      <c r="A1823" s="27"/>
      <c r="B1823" s="27"/>
      <c r="C1823" s="27"/>
      <c r="D1823" s="54"/>
      <c r="E1823" s="27"/>
    </row>
    <row r="1824" spans="1:5" x14ac:dyDescent="0.3">
      <c r="A1824" s="27"/>
      <c r="B1824" s="27"/>
      <c r="C1824" s="27"/>
      <c r="D1824" s="54"/>
      <c r="E1824" s="27"/>
    </row>
    <row r="1825" spans="1:5" x14ac:dyDescent="0.3">
      <c r="A1825" s="27"/>
      <c r="B1825" s="27"/>
      <c r="C1825" s="27"/>
      <c r="D1825" s="54"/>
      <c r="E1825" s="27"/>
    </row>
    <row r="1826" spans="1:5" x14ac:dyDescent="0.3">
      <c r="A1826" s="27"/>
      <c r="B1826" s="27"/>
      <c r="C1826" s="27"/>
      <c r="D1826" s="54"/>
      <c r="E1826" s="27"/>
    </row>
    <row r="1827" spans="1:5" x14ac:dyDescent="0.3">
      <c r="A1827" s="27"/>
      <c r="B1827" s="27"/>
      <c r="C1827" s="27"/>
      <c r="D1827" s="54"/>
      <c r="E1827" s="27"/>
    </row>
    <row r="1828" spans="1:5" x14ac:dyDescent="0.3">
      <c r="A1828" s="27"/>
      <c r="B1828" s="27"/>
      <c r="C1828" s="27"/>
      <c r="D1828" s="54"/>
      <c r="E1828" s="27"/>
    </row>
    <row r="1829" spans="1:5" x14ac:dyDescent="0.3">
      <c r="A1829" s="27"/>
      <c r="B1829" s="27"/>
      <c r="C1829" s="27"/>
      <c r="D1829" s="54"/>
      <c r="E1829" s="27"/>
    </row>
    <row r="1830" spans="1:5" x14ac:dyDescent="0.3">
      <c r="A1830" s="27"/>
      <c r="B1830" s="27"/>
      <c r="C1830" s="27"/>
      <c r="D1830" s="54"/>
      <c r="E1830" s="27"/>
    </row>
    <row r="1831" spans="1:5" x14ac:dyDescent="0.3">
      <c r="A1831" s="27"/>
      <c r="B1831" s="27"/>
      <c r="C1831" s="27"/>
      <c r="D1831" s="54"/>
      <c r="E1831" s="27"/>
    </row>
    <row r="1832" spans="1:5" x14ac:dyDescent="0.3">
      <c r="A1832" s="27"/>
      <c r="B1832" s="27"/>
      <c r="C1832" s="27"/>
      <c r="D1832" s="54"/>
      <c r="E1832" s="27"/>
    </row>
    <row r="1833" spans="1:5" x14ac:dyDescent="0.3">
      <c r="A1833" s="27"/>
      <c r="B1833" s="27"/>
      <c r="C1833" s="27"/>
      <c r="D1833" s="54"/>
      <c r="E1833" s="27"/>
    </row>
    <row r="1834" spans="1:5" x14ac:dyDescent="0.3">
      <c r="A1834" s="27"/>
      <c r="B1834" s="27"/>
      <c r="C1834" s="27"/>
      <c r="D1834" s="54"/>
      <c r="E1834" s="27"/>
    </row>
    <row r="1835" spans="1:5" x14ac:dyDescent="0.3">
      <c r="A1835" s="27"/>
      <c r="B1835" s="27"/>
      <c r="C1835" s="27"/>
      <c r="D1835" s="54"/>
      <c r="E1835" s="27"/>
    </row>
    <row r="1836" spans="1:5" x14ac:dyDescent="0.3">
      <c r="A1836" s="27"/>
      <c r="B1836" s="27"/>
      <c r="C1836" s="27"/>
      <c r="D1836" s="54"/>
      <c r="E1836" s="27"/>
    </row>
    <row r="1837" spans="1:5" x14ac:dyDescent="0.3">
      <c r="A1837" s="27"/>
      <c r="B1837" s="27"/>
      <c r="C1837" s="27"/>
      <c r="D1837" s="54"/>
      <c r="E1837" s="27"/>
    </row>
    <row r="1838" spans="1:5" x14ac:dyDescent="0.3">
      <c r="A1838" s="27"/>
      <c r="B1838" s="27"/>
      <c r="C1838" s="27"/>
      <c r="D1838" s="54"/>
      <c r="E1838" s="27"/>
    </row>
    <row r="1839" spans="1:5" x14ac:dyDescent="0.3">
      <c r="A1839" s="27"/>
      <c r="B1839" s="27"/>
      <c r="C1839" s="27"/>
      <c r="D1839" s="54"/>
      <c r="E1839" s="27"/>
    </row>
    <row r="1840" spans="1:5" x14ac:dyDescent="0.3">
      <c r="A1840" s="27"/>
      <c r="B1840" s="27"/>
      <c r="C1840" s="27"/>
      <c r="D1840" s="54"/>
      <c r="E1840" s="27"/>
    </row>
    <row r="1841" spans="1:5" x14ac:dyDescent="0.3">
      <c r="A1841" s="27"/>
      <c r="B1841" s="27"/>
      <c r="C1841" s="27"/>
      <c r="D1841" s="54"/>
      <c r="E1841" s="27"/>
    </row>
    <row r="1842" spans="1:5" x14ac:dyDescent="0.3">
      <c r="A1842" s="27"/>
      <c r="B1842" s="27"/>
      <c r="C1842" s="27"/>
      <c r="D1842" s="54"/>
      <c r="E1842" s="27"/>
    </row>
    <row r="1843" spans="1:5" x14ac:dyDescent="0.3">
      <c r="A1843" s="27"/>
      <c r="B1843" s="27"/>
      <c r="C1843" s="27"/>
      <c r="D1843" s="54"/>
      <c r="E1843" s="27"/>
    </row>
    <row r="1844" spans="1:5" x14ac:dyDescent="0.3">
      <c r="A1844" s="27"/>
      <c r="B1844" s="27"/>
      <c r="C1844" s="27"/>
      <c r="D1844" s="54"/>
      <c r="E1844" s="27"/>
    </row>
    <row r="1845" spans="1:5" x14ac:dyDescent="0.3">
      <c r="A1845" s="27"/>
      <c r="B1845" s="27"/>
      <c r="C1845" s="27"/>
      <c r="D1845" s="54"/>
      <c r="E1845" s="27"/>
    </row>
    <row r="1846" spans="1:5" x14ac:dyDescent="0.3">
      <c r="A1846" s="27"/>
      <c r="B1846" s="27"/>
      <c r="C1846" s="27"/>
      <c r="D1846" s="54"/>
      <c r="E1846" s="27"/>
    </row>
    <row r="1847" spans="1:5" x14ac:dyDescent="0.3">
      <c r="A1847" s="27"/>
      <c r="B1847" s="27"/>
      <c r="C1847" s="27"/>
      <c r="D1847" s="54"/>
      <c r="E1847" s="27"/>
    </row>
    <row r="1848" spans="1:5" x14ac:dyDescent="0.3">
      <c r="A1848" s="27"/>
      <c r="B1848" s="27"/>
      <c r="C1848" s="27"/>
      <c r="D1848" s="54"/>
      <c r="E1848" s="27"/>
    </row>
    <row r="1849" spans="1:5" x14ac:dyDescent="0.3">
      <c r="A1849" s="27"/>
      <c r="B1849" s="27"/>
      <c r="C1849" s="27"/>
      <c r="D1849" s="54"/>
      <c r="E1849" s="27"/>
    </row>
    <row r="1850" spans="1:5" x14ac:dyDescent="0.3">
      <c r="A1850" s="27"/>
      <c r="B1850" s="27"/>
      <c r="C1850" s="27"/>
      <c r="D1850" s="54"/>
      <c r="E1850" s="27"/>
    </row>
    <row r="1851" spans="1:5" x14ac:dyDescent="0.3">
      <c r="A1851" s="27"/>
      <c r="B1851" s="27"/>
      <c r="C1851" s="27"/>
      <c r="D1851" s="54"/>
      <c r="E1851" s="27"/>
    </row>
    <row r="1852" spans="1:5" x14ac:dyDescent="0.3">
      <c r="A1852" s="27"/>
      <c r="B1852" s="27"/>
      <c r="C1852" s="27"/>
      <c r="D1852" s="54"/>
      <c r="E1852" s="27"/>
    </row>
    <row r="1853" spans="1:5" x14ac:dyDescent="0.3">
      <c r="A1853" s="27"/>
      <c r="B1853" s="27"/>
      <c r="C1853" s="27"/>
      <c r="D1853" s="54"/>
      <c r="E1853" s="27"/>
    </row>
    <row r="1854" spans="1:5" x14ac:dyDescent="0.3">
      <c r="A1854" s="27"/>
      <c r="B1854" s="27"/>
      <c r="C1854" s="27"/>
      <c r="D1854" s="54"/>
      <c r="E1854" s="27"/>
    </row>
    <row r="1855" spans="1:5" x14ac:dyDescent="0.3">
      <c r="A1855" s="27"/>
      <c r="B1855" s="27"/>
      <c r="C1855" s="27"/>
      <c r="D1855" s="54"/>
      <c r="E1855" s="27"/>
    </row>
    <row r="1856" spans="1:5" x14ac:dyDescent="0.3">
      <c r="A1856" s="27"/>
      <c r="B1856" s="27"/>
      <c r="C1856" s="27"/>
      <c r="D1856" s="54"/>
      <c r="E1856" s="27"/>
    </row>
    <row r="1857" spans="1:5" x14ac:dyDescent="0.3">
      <c r="A1857" s="27"/>
      <c r="B1857" s="27"/>
      <c r="C1857" s="27"/>
      <c r="D1857" s="54"/>
      <c r="E1857" s="27"/>
    </row>
    <row r="1858" spans="1:5" x14ac:dyDescent="0.3">
      <c r="A1858" s="27"/>
      <c r="B1858" s="27"/>
      <c r="C1858" s="27"/>
      <c r="D1858" s="54"/>
      <c r="E1858" s="27"/>
    </row>
    <row r="1859" spans="1:5" x14ac:dyDescent="0.3">
      <c r="A1859" s="27"/>
      <c r="B1859" s="27"/>
      <c r="C1859" s="27"/>
      <c r="D1859" s="54"/>
      <c r="E1859" s="27"/>
    </row>
    <row r="1860" spans="1:5" x14ac:dyDescent="0.3">
      <c r="A1860" s="27"/>
      <c r="B1860" s="27"/>
      <c r="C1860" s="27"/>
      <c r="D1860" s="54"/>
      <c r="E1860" s="27"/>
    </row>
    <row r="1861" spans="1:5" x14ac:dyDescent="0.3">
      <c r="A1861" s="27"/>
      <c r="B1861" s="27"/>
      <c r="C1861" s="27"/>
      <c r="D1861" s="54"/>
      <c r="E1861" s="27"/>
    </row>
    <row r="1862" spans="1:5" x14ac:dyDescent="0.3">
      <c r="A1862" s="27"/>
      <c r="B1862" s="27"/>
      <c r="C1862" s="27"/>
      <c r="D1862" s="54"/>
      <c r="E1862" s="27"/>
    </row>
    <row r="1863" spans="1:5" x14ac:dyDescent="0.3">
      <c r="A1863" s="27"/>
      <c r="B1863" s="27"/>
      <c r="C1863" s="27"/>
      <c r="D1863" s="54"/>
      <c r="E1863" s="27"/>
    </row>
    <row r="1864" spans="1:5" x14ac:dyDescent="0.3">
      <c r="A1864" s="27"/>
      <c r="B1864" s="27"/>
      <c r="C1864" s="27"/>
      <c r="D1864" s="54"/>
      <c r="E1864" s="27"/>
    </row>
    <row r="1865" spans="1:5" x14ac:dyDescent="0.3">
      <c r="A1865" s="27"/>
      <c r="B1865" s="27"/>
      <c r="C1865" s="27"/>
      <c r="D1865" s="54"/>
      <c r="E1865" s="27"/>
    </row>
    <row r="1866" spans="1:5" x14ac:dyDescent="0.3">
      <c r="A1866" s="27"/>
      <c r="B1866" s="27"/>
      <c r="C1866" s="27"/>
      <c r="D1866" s="54"/>
      <c r="E1866" s="27"/>
    </row>
    <row r="1867" spans="1:5" x14ac:dyDescent="0.3">
      <c r="A1867" s="27"/>
      <c r="B1867" s="27"/>
      <c r="C1867" s="27"/>
      <c r="D1867" s="54"/>
      <c r="E1867" s="27"/>
    </row>
    <row r="1868" spans="1:5" x14ac:dyDescent="0.3">
      <c r="A1868" s="27"/>
      <c r="B1868" s="27"/>
      <c r="C1868" s="27"/>
      <c r="D1868" s="54"/>
      <c r="E1868" s="27"/>
    </row>
    <row r="1869" spans="1:5" x14ac:dyDescent="0.3">
      <c r="A1869" s="27"/>
      <c r="B1869" s="27"/>
      <c r="C1869" s="27"/>
      <c r="D1869" s="54"/>
      <c r="E1869" s="27"/>
    </row>
    <row r="1870" spans="1:5" x14ac:dyDescent="0.3">
      <c r="A1870" s="27"/>
      <c r="B1870" s="27"/>
      <c r="C1870" s="27"/>
      <c r="D1870" s="54"/>
      <c r="E1870" s="27"/>
    </row>
    <row r="1871" spans="1:5" x14ac:dyDescent="0.3">
      <c r="A1871" s="27"/>
      <c r="B1871" s="27"/>
      <c r="C1871" s="27"/>
      <c r="D1871" s="54"/>
      <c r="E1871" s="27"/>
    </row>
    <row r="1872" spans="1:5" x14ac:dyDescent="0.3">
      <c r="A1872" s="27"/>
      <c r="B1872" s="27"/>
      <c r="C1872" s="27"/>
      <c r="D1872" s="54"/>
      <c r="E1872" s="27"/>
    </row>
    <row r="1873" spans="1:5" x14ac:dyDescent="0.3">
      <c r="A1873" s="27"/>
      <c r="B1873" s="27"/>
      <c r="C1873" s="27"/>
      <c r="D1873" s="54"/>
      <c r="E1873" s="27"/>
    </row>
    <row r="1874" spans="1:5" x14ac:dyDescent="0.3">
      <c r="A1874" s="27"/>
      <c r="B1874" s="27"/>
      <c r="C1874" s="27"/>
      <c r="D1874" s="54"/>
      <c r="E1874" s="27"/>
    </row>
    <row r="1875" spans="1:5" x14ac:dyDescent="0.3">
      <c r="A1875" s="27"/>
      <c r="B1875" s="27"/>
      <c r="C1875" s="27"/>
      <c r="D1875" s="54"/>
      <c r="E1875" s="27"/>
    </row>
    <row r="1876" spans="1:5" x14ac:dyDescent="0.3">
      <c r="A1876" s="27"/>
      <c r="B1876" s="27"/>
      <c r="C1876" s="27"/>
      <c r="D1876" s="54"/>
      <c r="E1876" s="27"/>
    </row>
    <row r="1877" spans="1:5" x14ac:dyDescent="0.3">
      <c r="A1877" s="27"/>
      <c r="B1877" s="27"/>
      <c r="C1877" s="27"/>
      <c r="D1877" s="54"/>
      <c r="E1877" s="27"/>
    </row>
    <row r="1878" spans="1:5" x14ac:dyDescent="0.3">
      <c r="A1878" s="27"/>
      <c r="B1878" s="27"/>
      <c r="C1878" s="27"/>
      <c r="D1878" s="54"/>
      <c r="E1878" s="27"/>
    </row>
    <row r="1879" spans="1:5" x14ac:dyDescent="0.3">
      <c r="A1879" s="27"/>
      <c r="B1879" s="27"/>
      <c r="C1879" s="27"/>
      <c r="D1879" s="54"/>
      <c r="E1879" s="27"/>
    </row>
    <row r="1880" spans="1:5" x14ac:dyDescent="0.3">
      <c r="A1880" s="27"/>
      <c r="B1880" s="27"/>
      <c r="C1880" s="27"/>
      <c r="D1880" s="54"/>
      <c r="E1880" s="27"/>
    </row>
    <row r="1881" spans="1:5" x14ac:dyDescent="0.3">
      <c r="A1881" s="27"/>
      <c r="B1881" s="27"/>
      <c r="C1881" s="27"/>
      <c r="D1881" s="54"/>
      <c r="E1881" s="27"/>
    </row>
    <row r="1882" spans="1:5" x14ac:dyDescent="0.3">
      <c r="A1882" s="27"/>
      <c r="B1882" s="27"/>
      <c r="C1882" s="27"/>
      <c r="D1882" s="54"/>
      <c r="E1882" s="27"/>
    </row>
    <row r="1883" spans="1:5" x14ac:dyDescent="0.3">
      <c r="A1883" s="27"/>
      <c r="B1883" s="27"/>
      <c r="C1883" s="27"/>
      <c r="D1883" s="54"/>
      <c r="E1883" s="27"/>
    </row>
    <row r="1884" spans="1:5" x14ac:dyDescent="0.3">
      <c r="A1884" s="27"/>
      <c r="B1884" s="27"/>
      <c r="C1884" s="27"/>
      <c r="D1884" s="54"/>
      <c r="E1884" s="27"/>
    </row>
    <row r="1885" spans="1:5" x14ac:dyDescent="0.3">
      <c r="A1885" s="27"/>
      <c r="B1885" s="27"/>
      <c r="C1885" s="27"/>
      <c r="D1885" s="54"/>
      <c r="E1885" s="27"/>
    </row>
    <row r="1886" spans="1:5" x14ac:dyDescent="0.3">
      <c r="A1886" s="27"/>
      <c r="B1886" s="27"/>
      <c r="C1886" s="27"/>
      <c r="D1886" s="54"/>
      <c r="E1886" s="27"/>
    </row>
    <row r="1887" spans="1:5" x14ac:dyDescent="0.3">
      <c r="A1887" s="27"/>
      <c r="B1887" s="27"/>
      <c r="C1887" s="27"/>
      <c r="D1887" s="54"/>
      <c r="E1887" s="27"/>
    </row>
    <row r="1888" spans="1:5" x14ac:dyDescent="0.3">
      <c r="A1888" s="27"/>
      <c r="B1888" s="27"/>
      <c r="C1888" s="27"/>
      <c r="D1888" s="54"/>
      <c r="E1888" s="27"/>
    </row>
    <row r="1889" spans="1:5" x14ac:dyDescent="0.3">
      <c r="A1889" s="27"/>
      <c r="B1889" s="27"/>
      <c r="C1889" s="27"/>
      <c r="D1889" s="54"/>
      <c r="E1889" s="27"/>
    </row>
    <row r="1890" spans="1:5" x14ac:dyDescent="0.3">
      <c r="A1890" s="27"/>
      <c r="B1890" s="27"/>
      <c r="C1890" s="27"/>
      <c r="D1890" s="54"/>
      <c r="E1890" s="27"/>
    </row>
    <row r="1891" spans="1:5" x14ac:dyDescent="0.3">
      <c r="A1891" s="27"/>
      <c r="B1891" s="27"/>
      <c r="C1891" s="27"/>
      <c r="D1891" s="54"/>
      <c r="E1891" s="27"/>
    </row>
    <row r="1892" spans="1:5" x14ac:dyDescent="0.3">
      <c r="A1892" s="27"/>
      <c r="B1892" s="27"/>
      <c r="C1892" s="27"/>
      <c r="D1892" s="54"/>
      <c r="E1892" s="27"/>
    </row>
    <row r="1893" spans="1:5" x14ac:dyDescent="0.3">
      <c r="A1893" s="27"/>
      <c r="B1893" s="27"/>
      <c r="C1893" s="27"/>
      <c r="D1893" s="54"/>
      <c r="E1893" s="27"/>
    </row>
    <row r="1894" spans="1:5" x14ac:dyDescent="0.3">
      <c r="A1894" s="27"/>
      <c r="B1894" s="27"/>
      <c r="C1894" s="27"/>
      <c r="D1894" s="54"/>
      <c r="E1894" s="27"/>
    </row>
    <row r="1895" spans="1:5" x14ac:dyDescent="0.3">
      <c r="A1895" s="27"/>
      <c r="B1895" s="27"/>
      <c r="C1895" s="27"/>
      <c r="D1895" s="54"/>
      <c r="E1895" s="27"/>
    </row>
    <row r="1896" spans="1:5" x14ac:dyDescent="0.3">
      <c r="A1896" s="27"/>
      <c r="B1896" s="27"/>
      <c r="C1896" s="27"/>
      <c r="D1896" s="54"/>
      <c r="E1896" s="27"/>
    </row>
  </sheetData>
  <sheetProtection formatCells="0" formatColumns="0" formatRows="0" insertColumns="0" insertRows="0" insertHyperlinks="0" deleteColumns="0" deleteRows="0" sort="0" autoFilter="0" pivotTables="0"/>
  <mergeCells count="1">
    <mergeCell ref="B20:C20"/>
  </mergeCells>
  <pageMargins left="0.78740157480314998" right="0.45937499999999998" top="1.1811023622047201" bottom="0.78740157480314998" header="0.62992125984252001" footer="0.39370078740157499"/>
  <pageSetup paperSize="9" scale="63" orientation="portrait" useFirstPageNumber="1" r:id="rId1"/>
  <headerFooter>
    <oddHeader>&amp;L&amp;"-,Uobičajeno"REKONSTRUKCIJA CENTRA ZA OBUKU VATROGASACA ŠAPJANE - VATROGASNI TRENAŽNI CENTAR: P5-2 POŽARNI TORANJ&amp;C              &amp;R&amp;"-,Uobičajeno"GLAVNI ARHITEKTONSKI PROJEKT - TROŠKOVNIK</oddHeader>
    <oddFooter>&amp;L&amp;"-,Uobičajeno"urbanistički  studio rijeka d.o.o.&amp;C&amp;"-,Uobičajeno"
Rijeka, rujan 2023.</oddFooter>
  </headerFooter>
  <rowBreaks count="38" manualBreakCount="38">
    <brk id="42" max="4" man="1"/>
    <brk id="69" max="4" man="1"/>
    <brk id="87" max="4" man="1"/>
    <brk id="124" max="4" man="1"/>
    <brk id="161" max="4" man="1"/>
    <brk id="180" max="4" man="1"/>
    <brk id="214" max="4" man="1"/>
    <brk id="245" max="4" man="1"/>
    <brk id="274" max="4" man="1"/>
    <brk id="304" max="4" man="1"/>
    <brk id="340" max="4" man="1"/>
    <brk id="372" max="4" man="1"/>
    <brk id="380" max="4" man="1"/>
    <brk id="422" max="4" man="1"/>
    <brk id="471" max="4" man="1"/>
    <brk id="500" max="4" man="1"/>
    <brk id="524" max="4" man="1"/>
    <brk id="569" max="4" man="1"/>
    <brk id="610" max="4" man="1"/>
    <brk id="642" max="4" man="1"/>
    <brk id="684" max="4" man="1"/>
    <brk id="719" max="4" man="1"/>
    <brk id="758" max="4" man="1"/>
    <brk id="795" max="4" man="1"/>
    <brk id="828" max="4" man="1"/>
    <brk id="862" max="4" man="1"/>
    <brk id="942" max="4" man="1"/>
    <brk id="985" max="4" man="1"/>
    <brk id="1012" max="4" man="1"/>
    <brk id="1029" max="4" man="1"/>
    <brk id="1066" max="4" man="1"/>
    <brk id="1102" max="4" man="1"/>
    <brk id="1137" max="4" man="1"/>
    <brk id="1157" max="4" man="1"/>
    <brk id="1190" max="4" man="1"/>
    <brk id="1228" max="4" man="1"/>
    <brk id="1274" max="4" man="1"/>
    <brk id="1308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956"/>
  <sheetViews>
    <sheetView showZeros="0" view="pageBreakPreview" topLeftCell="A13" zoomScaleNormal="100" zoomScaleSheetLayoutView="100" workbookViewId="0">
      <selection activeCell="D20" sqref="D20"/>
    </sheetView>
  </sheetViews>
  <sheetFormatPr defaultColWidth="4.42578125" defaultRowHeight="18.75" x14ac:dyDescent="0.3"/>
  <cols>
    <col min="1" max="1" width="7.42578125" style="4" customWidth="1"/>
    <col min="2" max="2" width="87.5703125" style="5" customWidth="1"/>
    <col min="3" max="3" width="14.5703125" style="6" bestFit="1" customWidth="1"/>
    <col min="4" max="4" width="14.140625" style="48" customWidth="1"/>
    <col min="5" max="5" width="18.5703125" style="8" customWidth="1"/>
    <col min="6" max="6" width="20" style="1" customWidth="1"/>
    <col min="7" max="9" width="4.42578125" style="1"/>
    <col min="10" max="10" width="8.140625" style="1" customWidth="1"/>
    <col min="11" max="12" width="4.42578125" style="1"/>
    <col min="13" max="13" width="11.28515625" style="1" bestFit="1" customWidth="1"/>
    <col min="14" max="16384" width="4.42578125" style="1"/>
  </cols>
  <sheetData>
    <row r="1" spans="1:6" ht="31.5" x14ac:dyDescent="0.3">
      <c r="A1" s="28" t="s">
        <v>8</v>
      </c>
      <c r="B1" s="30" t="s">
        <v>5</v>
      </c>
      <c r="C1" s="29" t="s">
        <v>6</v>
      </c>
      <c r="D1" s="47" t="s">
        <v>9</v>
      </c>
      <c r="E1" s="29" t="s">
        <v>7</v>
      </c>
    </row>
    <row r="2" spans="1:6" s="3" customFormat="1" x14ac:dyDescent="0.3">
      <c r="A2" s="33"/>
      <c r="B2" s="34"/>
      <c r="C2" s="35"/>
      <c r="D2" s="48"/>
      <c r="E2" s="36"/>
    </row>
    <row r="3" spans="1:6" ht="19.5" thickBot="1" x14ac:dyDescent="0.35">
      <c r="A3" s="9" t="s">
        <v>48</v>
      </c>
      <c r="B3" s="10" t="s">
        <v>13</v>
      </c>
      <c r="C3" s="9"/>
      <c r="D3" s="49"/>
      <c r="E3" s="11"/>
      <c r="F3" s="41"/>
    </row>
    <row r="4" spans="1:6" x14ac:dyDescent="0.3">
      <c r="A4" s="12"/>
      <c r="B4" s="13"/>
      <c r="C4" s="14"/>
      <c r="D4" s="46"/>
      <c r="E4" s="15"/>
    </row>
    <row r="5" spans="1:6" x14ac:dyDescent="0.3">
      <c r="A5" s="12"/>
      <c r="B5" s="38" t="s">
        <v>19</v>
      </c>
      <c r="C5" s="14"/>
      <c r="D5" s="46"/>
      <c r="E5" s="15"/>
    </row>
    <row r="6" spans="1:6" ht="37.5" x14ac:dyDescent="0.3">
      <c r="A6" s="12"/>
      <c r="B6" s="38" t="s">
        <v>85</v>
      </c>
      <c r="C6" s="14"/>
      <c r="D6" s="46"/>
      <c r="E6" s="15"/>
    </row>
    <row r="7" spans="1:6" ht="56.25" x14ac:dyDescent="0.3">
      <c r="A7" s="12"/>
      <c r="B7" s="38" t="s">
        <v>36</v>
      </c>
      <c r="C7" s="14"/>
      <c r="D7" s="46"/>
      <c r="E7" s="15"/>
    </row>
    <row r="8" spans="1:6" ht="37.5" x14ac:dyDescent="0.3">
      <c r="A8" s="12"/>
      <c r="B8" s="38" t="s">
        <v>37</v>
      </c>
      <c r="C8" s="14"/>
      <c r="D8" s="46"/>
      <c r="E8" s="15"/>
    </row>
    <row r="9" spans="1:6" x14ac:dyDescent="0.3">
      <c r="A9" s="12"/>
      <c r="B9" s="38" t="s">
        <v>38</v>
      </c>
      <c r="C9" s="14"/>
      <c r="D9" s="46"/>
      <c r="E9" s="15"/>
    </row>
    <row r="10" spans="1:6" x14ac:dyDescent="0.3">
      <c r="A10" s="12"/>
      <c r="B10" s="38" t="s">
        <v>39</v>
      </c>
      <c r="C10" s="14"/>
      <c r="D10" s="46"/>
      <c r="E10" s="15"/>
    </row>
    <row r="11" spans="1:6" ht="56.25" x14ac:dyDescent="0.3">
      <c r="A11" s="12"/>
      <c r="B11" s="38" t="s">
        <v>17</v>
      </c>
      <c r="C11" s="14"/>
      <c r="D11" s="46"/>
      <c r="E11" s="15"/>
    </row>
    <row r="12" spans="1:6" ht="37.5" x14ac:dyDescent="0.3">
      <c r="A12" s="12"/>
      <c r="B12" s="38" t="s">
        <v>81</v>
      </c>
      <c r="C12" s="14"/>
      <c r="D12" s="46"/>
      <c r="E12" s="15"/>
    </row>
    <row r="13" spans="1:6" x14ac:dyDescent="0.3">
      <c r="A13" s="12"/>
      <c r="B13" s="13"/>
      <c r="C13" s="14"/>
      <c r="D13" s="46"/>
      <c r="E13" s="15"/>
    </row>
    <row r="14" spans="1:6" ht="37.5" x14ac:dyDescent="0.3">
      <c r="A14" s="17" t="s">
        <v>49</v>
      </c>
      <c r="B14" s="16" t="s">
        <v>62</v>
      </c>
      <c r="C14" s="14"/>
      <c r="D14" s="46"/>
      <c r="E14" s="15"/>
    </row>
    <row r="15" spans="1:6" ht="37.5" x14ac:dyDescent="0.3">
      <c r="A15" s="17"/>
      <c r="B15" s="16" t="s">
        <v>69</v>
      </c>
      <c r="C15" s="17"/>
      <c r="D15" s="46"/>
      <c r="E15" s="15"/>
    </row>
    <row r="16" spans="1:6" ht="37.5" x14ac:dyDescent="0.3">
      <c r="A16" s="17"/>
      <c r="B16" s="16" t="s">
        <v>15</v>
      </c>
      <c r="C16" s="17"/>
      <c r="D16" s="46"/>
      <c r="E16" s="15"/>
    </row>
    <row r="17" spans="1:6" x14ac:dyDescent="0.3">
      <c r="A17" s="17"/>
      <c r="B17" s="16" t="s">
        <v>16</v>
      </c>
      <c r="C17" s="17"/>
      <c r="D17" s="46"/>
      <c r="E17" s="18"/>
    </row>
    <row r="18" spans="1:6" x14ac:dyDescent="0.3">
      <c r="A18" s="17"/>
      <c r="B18" s="19" t="s">
        <v>0</v>
      </c>
      <c r="C18" s="31">
        <v>1</v>
      </c>
      <c r="D18" s="51"/>
      <c r="E18" s="20">
        <f>C18*D18</f>
        <v>0</v>
      </c>
    </row>
    <row r="19" spans="1:6" x14ac:dyDescent="0.3">
      <c r="A19" s="17"/>
      <c r="B19" s="16" t="s">
        <v>58</v>
      </c>
      <c r="C19" s="17"/>
      <c r="D19" s="46"/>
      <c r="E19" s="18"/>
    </row>
    <row r="20" spans="1:6" x14ac:dyDescent="0.3">
      <c r="A20" s="17"/>
      <c r="B20" s="19" t="s">
        <v>0</v>
      </c>
      <c r="C20" s="31">
        <v>2</v>
      </c>
      <c r="D20" s="51"/>
      <c r="E20" s="20">
        <f>C20*D20</f>
        <v>0</v>
      </c>
    </row>
    <row r="21" spans="1:6" x14ac:dyDescent="0.3">
      <c r="A21" s="17"/>
      <c r="B21" s="4"/>
      <c r="C21" s="32"/>
      <c r="D21" s="55"/>
      <c r="E21" s="25"/>
    </row>
    <row r="22" spans="1:6" x14ac:dyDescent="0.3">
      <c r="A22" s="17" t="s">
        <v>50</v>
      </c>
      <c r="B22" s="16" t="s">
        <v>86</v>
      </c>
      <c r="C22" s="14"/>
      <c r="D22" s="46"/>
      <c r="E22" s="15"/>
    </row>
    <row r="23" spans="1:6" x14ac:dyDescent="0.3">
      <c r="A23" s="17"/>
      <c r="B23" s="16" t="s">
        <v>63</v>
      </c>
      <c r="C23" s="14"/>
      <c r="D23" s="46"/>
      <c r="E23" s="15"/>
    </row>
    <row r="24" spans="1:6" x14ac:dyDescent="0.3">
      <c r="A24" s="17"/>
      <c r="B24" s="19" t="s">
        <v>0</v>
      </c>
      <c r="C24" s="31">
        <f>C18+C20</f>
        <v>3</v>
      </c>
      <c r="D24" s="51"/>
      <c r="E24" s="20">
        <f>C24*D24</f>
        <v>0</v>
      </c>
    </row>
    <row r="26" spans="1:6" x14ac:dyDescent="0.3">
      <c r="A26" s="17" t="s">
        <v>51</v>
      </c>
      <c r="B26" s="16" t="s">
        <v>70</v>
      </c>
      <c r="C26" s="14"/>
      <c r="D26" s="46"/>
      <c r="E26" s="15"/>
      <c r="F26" s="41"/>
    </row>
    <row r="27" spans="1:6" ht="75" x14ac:dyDescent="0.3">
      <c r="A27" s="17"/>
      <c r="B27" s="16" t="s">
        <v>133</v>
      </c>
      <c r="C27" s="14"/>
      <c r="D27" s="46"/>
      <c r="E27" s="15"/>
      <c r="F27" s="41"/>
    </row>
    <row r="28" spans="1:6" x14ac:dyDescent="0.3">
      <c r="A28" s="17"/>
      <c r="B28" s="16" t="s">
        <v>18</v>
      </c>
      <c r="C28" s="14"/>
      <c r="D28" s="46"/>
      <c r="E28" s="15"/>
    </row>
    <row r="29" spans="1:6" x14ac:dyDescent="0.3">
      <c r="A29" s="17"/>
      <c r="B29" s="19" t="s">
        <v>10</v>
      </c>
      <c r="C29" s="37">
        <v>124</v>
      </c>
      <c r="D29" s="51"/>
      <c r="E29" s="20">
        <f>C29*D29</f>
        <v>0</v>
      </c>
    </row>
    <row r="30" spans="1:6" x14ac:dyDescent="0.3">
      <c r="A30" s="17"/>
      <c r="B30" s="4"/>
      <c r="C30" s="39"/>
      <c r="D30" s="55"/>
      <c r="E30" s="25"/>
    </row>
    <row r="31" spans="1:6" x14ac:dyDescent="0.3">
      <c r="A31" s="17" t="s">
        <v>52</v>
      </c>
      <c r="B31" s="16" t="s">
        <v>72</v>
      </c>
      <c r="C31" s="14"/>
      <c r="D31" s="46"/>
      <c r="E31" s="15"/>
      <c r="F31" s="41"/>
    </row>
    <row r="32" spans="1:6" ht="95.25" customHeight="1" x14ac:dyDescent="0.3">
      <c r="A32" s="17"/>
      <c r="B32" s="16" t="s">
        <v>73</v>
      </c>
      <c r="C32" s="14"/>
      <c r="D32" s="46"/>
      <c r="E32" s="15"/>
      <c r="F32" s="41"/>
    </row>
    <row r="33" spans="1:6" x14ac:dyDescent="0.3">
      <c r="A33" s="17"/>
      <c r="B33" s="16" t="s">
        <v>18</v>
      </c>
      <c r="C33" s="14"/>
      <c r="D33" s="46"/>
      <c r="E33" s="15"/>
    </row>
    <row r="34" spans="1:6" x14ac:dyDescent="0.3">
      <c r="A34" s="17"/>
      <c r="B34" s="19" t="s">
        <v>10</v>
      </c>
      <c r="C34" s="37">
        <v>92</v>
      </c>
      <c r="D34" s="51"/>
      <c r="E34" s="20">
        <f>C34*D34</f>
        <v>0</v>
      </c>
    </row>
    <row r="35" spans="1:6" x14ac:dyDescent="0.3">
      <c r="A35" s="17"/>
      <c r="B35" s="4"/>
      <c r="C35" s="39"/>
      <c r="D35" s="55"/>
      <c r="E35" s="25"/>
    </row>
    <row r="36" spans="1:6" x14ac:dyDescent="0.3">
      <c r="A36" s="17" t="s">
        <v>53</v>
      </c>
      <c r="B36" s="16" t="s">
        <v>64</v>
      </c>
      <c r="C36" s="14"/>
      <c r="D36" s="46"/>
      <c r="E36" s="15"/>
      <c r="F36" s="41"/>
    </row>
    <row r="37" spans="1:6" ht="37.5" x14ac:dyDescent="0.3">
      <c r="A37" s="17"/>
      <c r="B37" s="16" t="s">
        <v>65</v>
      </c>
      <c r="C37" s="14"/>
      <c r="D37" s="46"/>
      <c r="E37" s="15"/>
      <c r="F37" s="41"/>
    </row>
    <row r="38" spans="1:6" x14ac:dyDescent="0.3">
      <c r="A38" s="17"/>
      <c r="B38" s="16" t="s">
        <v>18</v>
      </c>
      <c r="C38" s="14"/>
      <c r="D38" s="46"/>
      <c r="E38" s="15"/>
      <c r="F38" s="41"/>
    </row>
    <row r="39" spans="1:6" x14ac:dyDescent="0.3">
      <c r="A39" s="17" t="s">
        <v>20</v>
      </c>
      <c r="B39" s="16" t="s">
        <v>79</v>
      </c>
      <c r="C39" s="14"/>
      <c r="D39" s="46"/>
      <c r="E39" s="15"/>
    </row>
    <row r="40" spans="1:6" x14ac:dyDescent="0.3">
      <c r="A40" s="17"/>
      <c r="B40" s="19" t="s">
        <v>10</v>
      </c>
      <c r="C40" s="37">
        <v>0.5</v>
      </c>
      <c r="D40" s="51"/>
      <c r="E40" s="20">
        <f>C40*D40</f>
        <v>0</v>
      </c>
    </row>
    <row r="41" spans="1:6" x14ac:dyDescent="0.3">
      <c r="A41" s="17" t="s">
        <v>21</v>
      </c>
      <c r="B41" s="16" t="s">
        <v>78</v>
      </c>
      <c r="C41" s="14"/>
      <c r="D41" s="46"/>
      <c r="E41" s="15"/>
    </row>
    <row r="42" spans="1:6" x14ac:dyDescent="0.3">
      <c r="A42" s="17"/>
      <c r="B42" s="19" t="s">
        <v>10</v>
      </c>
      <c r="C42" s="37">
        <v>50</v>
      </c>
      <c r="D42" s="51"/>
      <c r="E42" s="20">
        <f>C42*D42</f>
        <v>0</v>
      </c>
    </row>
    <row r="43" spans="1:6" x14ac:dyDescent="0.3">
      <c r="A43" s="17"/>
      <c r="B43" s="4"/>
      <c r="C43" s="32"/>
      <c r="D43" s="55"/>
      <c r="E43" s="25"/>
    </row>
    <row r="44" spans="1:6" x14ac:dyDescent="0.3">
      <c r="A44" s="17" t="s">
        <v>54</v>
      </c>
      <c r="B44" s="16" t="s">
        <v>75</v>
      </c>
      <c r="C44" s="14"/>
      <c r="D44" s="46"/>
      <c r="E44" s="15"/>
      <c r="F44" s="41"/>
    </row>
    <row r="45" spans="1:6" ht="37.5" x14ac:dyDescent="0.3">
      <c r="A45" s="17"/>
      <c r="B45" s="16" t="s">
        <v>76</v>
      </c>
      <c r="C45" s="14"/>
      <c r="D45" s="46"/>
      <c r="E45" s="15"/>
      <c r="F45" s="41"/>
    </row>
    <row r="46" spans="1:6" ht="37.5" x14ac:dyDescent="0.3">
      <c r="A46" s="17"/>
      <c r="B46" s="16" t="s">
        <v>77</v>
      </c>
      <c r="C46" s="14"/>
      <c r="D46" s="46"/>
      <c r="E46" s="15"/>
      <c r="F46" s="41"/>
    </row>
    <row r="47" spans="1:6" x14ac:dyDescent="0.3">
      <c r="A47" s="17" t="s">
        <v>20</v>
      </c>
      <c r="B47" s="16" t="s">
        <v>71</v>
      </c>
      <c r="C47" s="14"/>
      <c r="D47" s="46"/>
      <c r="E47" s="15"/>
    </row>
    <row r="48" spans="1:6" x14ac:dyDescent="0.3">
      <c r="A48" s="17"/>
      <c r="B48" s="19" t="s">
        <v>1</v>
      </c>
      <c r="C48" s="37">
        <v>990</v>
      </c>
      <c r="D48" s="51"/>
      <c r="E48" s="20">
        <f>C48*D48</f>
        <v>0</v>
      </c>
    </row>
    <row r="49" spans="1:6" x14ac:dyDescent="0.3">
      <c r="A49" s="17" t="s">
        <v>21</v>
      </c>
      <c r="B49" s="16" t="s">
        <v>74</v>
      </c>
      <c r="C49" s="14"/>
      <c r="D49" s="46"/>
      <c r="E49" s="15"/>
    </row>
    <row r="50" spans="1:6" x14ac:dyDescent="0.3">
      <c r="A50" s="17"/>
      <c r="B50" s="19" t="s">
        <v>1</v>
      </c>
      <c r="C50" s="37">
        <v>50</v>
      </c>
      <c r="D50" s="51"/>
      <c r="E50" s="20">
        <f>C50*D50</f>
        <v>0</v>
      </c>
    </row>
    <row r="51" spans="1:6" x14ac:dyDescent="0.3">
      <c r="A51" s="17"/>
      <c r="B51" s="4"/>
      <c r="C51" s="39"/>
      <c r="D51" s="55"/>
      <c r="E51" s="25"/>
    </row>
    <row r="52" spans="1:6" x14ac:dyDescent="0.3">
      <c r="A52" s="17" t="s">
        <v>55</v>
      </c>
      <c r="B52" s="16" t="s">
        <v>80</v>
      </c>
      <c r="C52" s="14"/>
      <c r="D52" s="46"/>
      <c r="E52" s="15"/>
      <c r="F52" s="41"/>
    </row>
    <row r="53" spans="1:6" ht="37.5" x14ac:dyDescent="0.3">
      <c r="A53" s="17"/>
      <c r="B53" s="16" t="s">
        <v>66</v>
      </c>
      <c r="C53" s="14"/>
      <c r="D53" s="46"/>
      <c r="E53" s="15"/>
      <c r="F53" s="41"/>
    </row>
    <row r="54" spans="1:6" x14ac:dyDescent="0.3">
      <c r="A54" s="17"/>
      <c r="B54" s="16" t="s">
        <v>22</v>
      </c>
      <c r="C54" s="14"/>
      <c r="D54" s="46"/>
      <c r="E54" s="15"/>
      <c r="F54" s="41"/>
    </row>
    <row r="55" spans="1:6" x14ac:dyDescent="0.3">
      <c r="A55" s="17"/>
      <c r="B55" s="19" t="s">
        <v>10</v>
      </c>
      <c r="C55" s="37">
        <v>66</v>
      </c>
      <c r="D55" s="51"/>
      <c r="E55" s="20">
        <f>C55*D55</f>
        <v>0</v>
      </c>
      <c r="F55" s="41"/>
    </row>
    <row r="56" spans="1:6" x14ac:dyDescent="0.3">
      <c r="A56" s="17"/>
      <c r="B56" s="4"/>
      <c r="C56" s="39"/>
      <c r="D56" s="55"/>
      <c r="E56" s="25"/>
      <c r="F56" s="41"/>
    </row>
    <row r="57" spans="1:6" s="3" customFormat="1" ht="37.5" x14ac:dyDescent="0.3">
      <c r="A57" s="17" t="s">
        <v>94</v>
      </c>
      <c r="B57" s="16" t="s">
        <v>61</v>
      </c>
      <c r="C57" s="14"/>
      <c r="D57" s="46"/>
      <c r="E57" s="15"/>
      <c r="F57" s="42"/>
    </row>
    <row r="58" spans="1:6" s="3" customFormat="1" ht="39" customHeight="1" x14ac:dyDescent="0.3">
      <c r="A58" s="17"/>
      <c r="B58" s="40" t="s">
        <v>47</v>
      </c>
      <c r="C58" s="14"/>
      <c r="D58" s="46"/>
      <c r="E58" s="15"/>
      <c r="F58" s="42"/>
    </row>
    <row r="59" spans="1:6" s="3" customFormat="1" ht="56.25" x14ac:dyDescent="0.3">
      <c r="A59" s="17"/>
      <c r="B59" s="40" t="s">
        <v>45</v>
      </c>
      <c r="C59" s="14"/>
      <c r="D59" s="46"/>
      <c r="E59" s="15"/>
      <c r="F59" s="42"/>
    </row>
    <row r="60" spans="1:6" s="3" customFormat="1" ht="38.25" customHeight="1" x14ac:dyDescent="0.3">
      <c r="A60" s="17"/>
      <c r="B60" s="40" t="s">
        <v>33</v>
      </c>
      <c r="C60" s="14"/>
      <c r="D60" s="46"/>
      <c r="E60" s="15"/>
      <c r="F60" s="42"/>
    </row>
    <row r="61" spans="1:6" s="3" customFormat="1" x14ac:dyDescent="0.3">
      <c r="A61" s="17"/>
      <c r="B61" s="16" t="s">
        <v>32</v>
      </c>
      <c r="C61" s="14"/>
      <c r="D61" s="46"/>
      <c r="E61" s="15"/>
      <c r="F61" s="42"/>
    </row>
    <row r="62" spans="1:6" s="3" customFormat="1" x14ac:dyDescent="0.3">
      <c r="A62" s="17" t="s">
        <v>20</v>
      </c>
      <c r="B62" s="16" t="s">
        <v>110</v>
      </c>
      <c r="C62" s="14"/>
      <c r="D62" s="46"/>
      <c r="E62" s="15"/>
      <c r="F62" s="42"/>
    </row>
    <row r="63" spans="1:6" s="3" customFormat="1" x14ac:dyDescent="0.3">
      <c r="A63" s="17"/>
      <c r="B63" s="19" t="s">
        <v>10</v>
      </c>
      <c r="C63" s="37">
        <v>12.6</v>
      </c>
      <c r="D63" s="51"/>
      <c r="E63" s="20">
        <f>C63*D63</f>
        <v>0</v>
      </c>
      <c r="F63" s="42"/>
    </row>
    <row r="64" spans="1:6" s="3" customFormat="1" x14ac:dyDescent="0.3">
      <c r="A64" s="17" t="s">
        <v>21</v>
      </c>
      <c r="B64" s="16" t="s">
        <v>111</v>
      </c>
      <c r="C64" s="14"/>
      <c r="D64" s="46"/>
      <c r="E64" s="15"/>
      <c r="F64" s="42"/>
    </row>
    <row r="65" spans="1:6" s="3" customFormat="1" x14ac:dyDescent="0.3">
      <c r="A65" s="17"/>
      <c r="B65" s="19" t="s">
        <v>10</v>
      </c>
      <c r="C65" s="37">
        <v>18</v>
      </c>
      <c r="D65" s="51"/>
      <c r="E65" s="20">
        <f>C65*D65</f>
        <v>0</v>
      </c>
      <c r="F65" s="42"/>
    </row>
    <row r="66" spans="1:6" s="3" customFormat="1" x14ac:dyDescent="0.3">
      <c r="A66" s="17"/>
      <c r="B66" s="4"/>
      <c r="C66" s="39"/>
      <c r="D66" s="55"/>
      <c r="E66" s="25"/>
      <c r="F66" s="42"/>
    </row>
    <row r="67" spans="1:6" x14ac:dyDescent="0.3">
      <c r="A67" s="17" t="s">
        <v>148</v>
      </c>
      <c r="B67" s="16" t="s">
        <v>90</v>
      </c>
      <c r="C67" s="14"/>
      <c r="D67" s="46"/>
      <c r="E67" s="15"/>
    </row>
    <row r="68" spans="1:6" ht="56.25" x14ac:dyDescent="0.3">
      <c r="A68" s="1"/>
      <c r="B68" s="16" t="s">
        <v>91</v>
      </c>
      <c r="C68" s="14"/>
      <c r="D68" s="46"/>
      <c r="E68" s="15"/>
    </row>
    <row r="69" spans="1:6" ht="56.25" x14ac:dyDescent="0.3">
      <c r="A69" s="1"/>
      <c r="B69" s="16" t="s">
        <v>92</v>
      </c>
      <c r="C69" s="14"/>
      <c r="D69" s="46"/>
      <c r="E69" s="15"/>
    </row>
    <row r="70" spans="1:6" x14ac:dyDescent="0.3">
      <c r="A70" s="17"/>
      <c r="B70" s="16" t="s">
        <v>59</v>
      </c>
      <c r="C70" s="14"/>
      <c r="D70" s="46"/>
      <c r="E70" s="15"/>
    </row>
    <row r="71" spans="1:6" ht="56.25" x14ac:dyDescent="0.3">
      <c r="A71" s="17"/>
      <c r="B71" s="16" t="s">
        <v>93</v>
      </c>
      <c r="C71" s="14"/>
      <c r="D71" s="46"/>
      <c r="E71" s="15"/>
    </row>
    <row r="72" spans="1:6" x14ac:dyDescent="0.3">
      <c r="A72" s="17" t="s">
        <v>20</v>
      </c>
      <c r="B72" s="16" t="s">
        <v>88</v>
      </c>
      <c r="C72" s="14"/>
      <c r="D72" s="46"/>
      <c r="E72" s="15"/>
    </row>
    <row r="73" spans="1:6" x14ac:dyDescent="0.3">
      <c r="A73" s="17"/>
      <c r="B73" s="19" t="s">
        <v>10</v>
      </c>
      <c r="C73" s="37">
        <v>9.5</v>
      </c>
      <c r="D73" s="51"/>
      <c r="E73" s="20">
        <f>C73*D73</f>
        <v>0</v>
      </c>
    </row>
    <row r="74" spans="1:6" x14ac:dyDescent="0.3">
      <c r="A74" s="17" t="s">
        <v>21</v>
      </c>
      <c r="B74" s="16" t="s">
        <v>89</v>
      </c>
      <c r="C74" s="14"/>
      <c r="D74" s="46"/>
      <c r="E74" s="15"/>
    </row>
    <row r="75" spans="1:6" x14ac:dyDescent="0.3">
      <c r="A75" s="17"/>
      <c r="B75" s="19" t="s">
        <v>10</v>
      </c>
      <c r="C75" s="37">
        <f>C73</f>
        <v>9.5</v>
      </c>
      <c r="D75" s="51"/>
      <c r="E75" s="20">
        <f>C75*D75</f>
        <v>0</v>
      </c>
    </row>
    <row r="76" spans="1:6" x14ac:dyDescent="0.3">
      <c r="A76" s="17" t="s">
        <v>29</v>
      </c>
      <c r="B76" s="16" t="s">
        <v>60</v>
      </c>
      <c r="C76" s="14"/>
      <c r="D76" s="46"/>
      <c r="E76" s="15"/>
    </row>
    <row r="77" spans="1:6" x14ac:dyDescent="0.3">
      <c r="A77" s="17"/>
      <c r="B77" s="19" t="s">
        <v>1</v>
      </c>
      <c r="C77" s="37">
        <v>52</v>
      </c>
      <c r="D77" s="51"/>
      <c r="E77" s="20">
        <f>C77*D77</f>
        <v>0</v>
      </c>
    </row>
    <row r="78" spans="1:6" ht="19.5" thickBot="1" x14ac:dyDescent="0.35">
      <c r="A78" s="17"/>
      <c r="B78" s="4"/>
      <c r="C78" s="39"/>
      <c r="D78" s="55"/>
      <c r="E78" s="25"/>
    </row>
    <row r="79" spans="1:6" ht="19.5" thickBot="1" x14ac:dyDescent="0.35">
      <c r="B79" s="89" t="s">
        <v>149</v>
      </c>
      <c r="C79" s="89"/>
      <c r="D79" s="53"/>
      <c r="E79" s="22">
        <f>SUM(E14:E78)</f>
        <v>0</v>
      </c>
    </row>
    <row r="80" spans="1:6" ht="19.5" thickBot="1" x14ac:dyDescent="0.35">
      <c r="B80" s="71"/>
      <c r="C80" s="71"/>
      <c r="D80" s="72"/>
      <c r="E80" s="73"/>
    </row>
    <row r="81" spans="1:5" x14ac:dyDescent="0.3">
      <c r="A81" s="7"/>
      <c r="B81" s="7"/>
      <c r="C81" s="23"/>
      <c r="E81" s="24"/>
    </row>
    <row r="1401" spans="1:52" s="2" customFormat="1" x14ac:dyDescent="0.3">
      <c r="A1401" s="4"/>
      <c r="B1401" s="26"/>
      <c r="C1401" s="6"/>
      <c r="D1401" s="48"/>
      <c r="E1401" s="8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  <c r="AL1401" s="1"/>
      <c r="AM1401" s="1"/>
      <c r="AN1401" s="1"/>
      <c r="AO1401" s="1"/>
      <c r="AP1401" s="1"/>
      <c r="AQ1401" s="1"/>
      <c r="AR1401" s="1"/>
      <c r="AS1401" s="1"/>
      <c r="AT1401" s="1"/>
      <c r="AU1401" s="1"/>
      <c r="AV1401" s="1"/>
      <c r="AW1401" s="1"/>
      <c r="AX1401" s="1"/>
      <c r="AY1401" s="1"/>
      <c r="AZ1401" s="1"/>
    </row>
    <row r="1402" spans="1:52" s="2" customFormat="1" x14ac:dyDescent="0.3">
      <c r="A1402" s="4"/>
      <c r="B1402" s="5"/>
      <c r="C1402" s="6"/>
      <c r="D1402" s="48" t="s">
        <v>11</v>
      </c>
      <c r="E1402" s="8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  <c r="AL1402" s="1"/>
      <c r="AM1402" s="1"/>
      <c r="AN1402" s="1"/>
      <c r="AO1402" s="1"/>
      <c r="AP1402" s="1"/>
      <c r="AQ1402" s="1"/>
      <c r="AR1402" s="1"/>
      <c r="AS1402" s="1"/>
      <c r="AT1402" s="1"/>
      <c r="AU1402" s="1"/>
      <c r="AV1402" s="1"/>
      <c r="AW1402" s="1"/>
      <c r="AX1402" s="1"/>
      <c r="AY1402" s="1"/>
      <c r="AZ1402" s="1"/>
    </row>
    <row r="1403" spans="1:52" s="2" customFormat="1" x14ac:dyDescent="0.3">
      <c r="A1403" s="27"/>
      <c r="B1403" s="27"/>
      <c r="C1403" s="27"/>
      <c r="D1403" s="54"/>
      <c r="E1403" s="27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  <c r="AL1403" s="1"/>
      <c r="AM1403" s="1"/>
      <c r="AN1403" s="1"/>
      <c r="AO1403" s="1"/>
      <c r="AP1403" s="1"/>
      <c r="AQ1403" s="1"/>
      <c r="AR1403" s="1"/>
      <c r="AS1403" s="1"/>
      <c r="AT1403" s="1"/>
      <c r="AU1403" s="1"/>
      <c r="AV1403" s="1"/>
      <c r="AW1403" s="1"/>
      <c r="AX1403" s="1"/>
      <c r="AY1403" s="1"/>
      <c r="AZ1403" s="1"/>
    </row>
    <row r="1404" spans="1:52" s="2" customFormat="1" x14ac:dyDescent="0.3">
      <c r="A1404" s="27"/>
      <c r="B1404" s="27"/>
      <c r="C1404" s="27"/>
      <c r="D1404" s="54"/>
      <c r="E1404" s="27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  <c r="AF1404" s="1"/>
      <c r="AG1404" s="1"/>
      <c r="AH1404" s="1"/>
      <c r="AI1404" s="1"/>
      <c r="AJ1404" s="1"/>
      <c r="AK1404" s="1"/>
      <c r="AL1404" s="1"/>
      <c r="AM1404" s="1"/>
      <c r="AN1404" s="1"/>
      <c r="AO1404" s="1"/>
      <c r="AP1404" s="1"/>
      <c r="AQ1404" s="1"/>
      <c r="AR1404" s="1"/>
      <c r="AS1404" s="1"/>
      <c r="AT1404" s="1"/>
      <c r="AU1404" s="1"/>
      <c r="AV1404" s="1"/>
      <c r="AW1404" s="1"/>
      <c r="AX1404" s="1"/>
      <c r="AY1404" s="1"/>
      <c r="AZ1404" s="1"/>
    </row>
    <row r="1405" spans="1:52" s="2" customFormat="1" x14ac:dyDescent="0.3">
      <c r="A1405" s="27"/>
      <c r="B1405" s="27"/>
      <c r="C1405" s="27"/>
      <c r="D1405" s="54"/>
      <c r="E1405" s="27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  <c r="AL1405" s="1"/>
      <c r="AM1405" s="1"/>
      <c r="AN1405" s="1"/>
      <c r="AO1405" s="1"/>
      <c r="AP1405" s="1"/>
      <c r="AQ1405" s="1"/>
      <c r="AR1405" s="1"/>
      <c r="AS1405" s="1"/>
      <c r="AT1405" s="1"/>
      <c r="AU1405" s="1"/>
      <c r="AV1405" s="1"/>
      <c r="AW1405" s="1"/>
      <c r="AX1405" s="1"/>
      <c r="AY1405" s="1"/>
      <c r="AZ1405" s="1"/>
    </row>
    <row r="1406" spans="1:52" s="2" customFormat="1" x14ac:dyDescent="0.3">
      <c r="A1406" s="27"/>
      <c r="B1406" s="27"/>
      <c r="C1406" s="27"/>
      <c r="D1406" s="54"/>
      <c r="E1406" s="27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  <c r="AL1406" s="1"/>
      <c r="AM1406" s="1"/>
      <c r="AN1406" s="1"/>
      <c r="AO1406" s="1"/>
      <c r="AP1406" s="1"/>
      <c r="AQ1406" s="1"/>
      <c r="AR1406" s="1"/>
      <c r="AS1406" s="1"/>
      <c r="AT1406" s="1"/>
      <c r="AU1406" s="1"/>
      <c r="AV1406" s="1"/>
      <c r="AW1406" s="1"/>
      <c r="AX1406" s="1"/>
      <c r="AY1406" s="1"/>
      <c r="AZ1406" s="1"/>
    </row>
    <row r="1407" spans="1:52" s="2" customFormat="1" x14ac:dyDescent="0.3">
      <c r="A1407" s="27"/>
      <c r="B1407" s="27"/>
      <c r="C1407" s="27"/>
      <c r="D1407" s="54"/>
      <c r="E1407" s="27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  <c r="AL1407" s="1"/>
      <c r="AM1407" s="1"/>
      <c r="AN1407" s="1"/>
      <c r="AO1407" s="1"/>
      <c r="AP1407" s="1"/>
      <c r="AQ1407" s="1"/>
      <c r="AR1407" s="1"/>
      <c r="AS1407" s="1"/>
      <c r="AT1407" s="1"/>
      <c r="AU1407" s="1"/>
      <c r="AV1407" s="1"/>
      <c r="AW1407" s="1"/>
      <c r="AX1407" s="1"/>
      <c r="AY1407" s="1"/>
      <c r="AZ1407" s="1"/>
    </row>
    <row r="1408" spans="1:52" s="2" customFormat="1" x14ac:dyDescent="0.3">
      <c r="A1408" s="27"/>
      <c r="B1408" s="27"/>
      <c r="C1408" s="27"/>
      <c r="D1408" s="54"/>
      <c r="E1408" s="27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  <c r="AL1408" s="1"/>
      <c r="AM1408" s="1"/>
      <c r="AN1408" s="1"/>
      <c r="AO1408" s="1"/>
      <c r="AP1408" s="1"/>
      <c r="AQ1408" s="1"/>
      <c r="AR1408" s="1"/>
      <c r="AS1408" s="1"/>
      <c r="AT1408" s="1"/>
      <c r="AU1408" s="1"/>
      <c r="AV1408" s="1"/>
      <c r="AW1408" s="1"/>
      <c r="AX1408" s="1"/>
      <c r="AY1408" s="1"/>
      <c r="AZ1408" s="1"/>
    </row>
    <row r="1409" spans="1:52" s="2" customFormat="1" x14ac:dyDescent="0.3">
      <c r="A1409" s="27"/>
      <c r="B1409" s="27"/>
      <c r="C1409" s="27"/>
      <c r="D1409" s="54"/>
      <c r="E1409" s="27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  <c r="AL1409" s="1"/>
      <c r="AM1409" s="1"/>
      <c r="AN1409" s="1"/>
      <c r="AO1409" s="1"/>
      <c r="AP1409" s="1"/>
      <c r="AQ1409" s="1"/>
      <c r="AR1409" s="1"/>
      <c r="AS1409" s="1"/>
      <c r="AT1409" s="1"/>
      <c r="AU1409" s="1"/>
      <c r="AV1409" s="1"/>
      <c r="AW1409" s="1"/>
      <c r="AX1409" s="1"/>
      <c r="AY1409" s="1"/>
      <c r="AZ1409" s="1"/>
    </row>
    <row r="1410" spans="1:52" s="2" customFormat="1" x14ac:dyDescent="0.3">
      <c r="A1410" s="27"/>
      <c r="B1410" s="27"/>
      <c r="C1410" s="27"/>
      <c r="D1410" s="54"/>
      <c r="E1410" s="27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  <c r="AF1410" s="1"/>
      <c r="AG1410" s="1"/>
      <c r="AH1410" s="1"/>
      <c r="AI1410" s="1"/>
      <c r="AJ1410" s="1"/>
      <c r="AK1410" s="1"/>
      <c r="AL1410" s="1"/>
      <c r="AM1410" s="1"/>
      <c r="AN1410" s="1"/>
      <c r="AO1410" s="1"/>
      <c r="AP1410" s="1"/>
      <c r="AQ1410" s="1"/>
      <c r="AR1410" s="1"/>
      <c r="AS1410" s="1"/>
      <c r="AT1410" s="1"/>
      <c r="AU1410" s="1"/>
      <c r="AV1410" s="1"/>
      <c r="AW1410" s="1"/>
      <c r="AX1410" s="1"/>
      <c r="AY1410" s="1"/>
      <c r="AZ1410" s="1"/>
    </row>
    <row r="1411" spans="1:52" s="2" customFormat="1" x14ac:dyDescent="0.3">
      <c r="A1411" s="27"/>
      <c r="B1411" s="27"/>
      <c r="C1411" s="27"/>
      <c r="D1411" s="54"/>
      <c r="E1411" s="27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  <c r="AL1411" s="1"/>
      <c r="AM1411" s="1"/>
      <c r="AN1411" s="1"/>
      <c r="AO1411" s="1"/>
      <c r="AP1411" s="1"/>
      <c r="AQ1411" s="1"/>
      <c r="AR1411" s="1"/>
      <c r="AS1411" s="1"/>
      <c r="AT1411" s="1"/>
      <c r="AU1411" s="1"/>
      <c r="AV1411" s="1"/>
      <c r="AW1411" s="1"/>
      <c r="AX1411" s="1"/>
      <c r="AY1411" s="1"/>
      <c r="AZ1411" s="1"/>
    </row>
    <row r="1412" spans="1:52" s="2" customFormat="1" x14ac:dyDescent="0.3">
      <c r="A1412" s="27"/>
      <c r="B1412" s="27"/>
      <c r="C1412" s="27"/>
      <c r="D1412" s="54"/>
      <c r="E1412" s="27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  <c r="AL1412" s="1"/>
      <c r="AM1412" s="1"/>
      <c r="AN1412" s="1"/>
      <c r="AO1412" s="1"/>
      <c r="AP1412" s="1"/>
      <c r="AQ1412" s="1"/>
      <c r="AR1412" s="1"/>
      <c r="AS1412" s="1"/>
      <c r="AT1412" s="1"/>
      <c r="AU1412" s="1"/>
      <c r="AV1412" s="1"/>
      <c r="AW1412" s="1"/>
      <c r="AX1412" s="1"/>
      <c r="AY1412" s="1"/>
      <c r="AZ1412" s="1"/>
    </row>
    <row r="1413" spans="1:52" s="2" customFormat="1" x14ac:dyDescent="0.3">
      <c r="A1413" s="27"/>
      <c r="B1413" s="27"/>
      <c r="C1413" s="27"/>
      <c r="D1413" s="54"/>
      <c r="E1413" s="27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  <c r="AF1413" s="1"/>
      <c r="AG1413" s="1"/>
      <c r="AH1413" s="1"/>
      <c r="AI1413" s="1"/>
      <c r="AJ1413" s="1"/>
      <c r="AK1413" s="1"/>
      <c r="AL1413" s="1"/>
      <c r="AM1413" s="1"/>
      <c r="AN1413" s="1"/>
      <c r="AO1413" s="1"/>
      <c r="AP1413" s="1"/>
      <c r="AQ1413" s="1"/>
      <c r="AR1413" s="1"/>
      <c r="AS1413" s="1"/>
      <c r="AT1413" s="1"/>
      <c r="AU1413" s="1"/>
      <c r="AV1413" s="1"/>
      <c r="AW1413" s="1"/>
      <c r="AX1413" s="1"/>
      <c r="AY1413" s="1"/>
      <c r="AZ1413" s="1"/>
    </row>
    <row r="1414" spans="1:52" s="2" customFormat="1" x14ac:dyDescent="0.3">
      <c r="A1414" s="27"/>
      <c r="B1414" s="27"/>
      <c r="C1414" s="27"/>
      <c r="D1414" s="54"/>
      <c r="E1414" s="27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  <c r="AL1414" s="1"/>
      <c r="AM1414" s="1"/>
      <c r="AN1414" s="1"/>
      <c r="AO1414" s="1"/>
      <c r="AP1414" s="1"/>
      <c r="AQ1414" s="1"/>
      <c r="AR1414" s="1"/>
      <c r="AS1414" s="1"/>
      <c r="AT1414" s="1"/>
      <c r="AU1414" s="1"/>
      <c r="AV1414" s="1"/>
      <c r="AW1414" s="1"/>
      <c r="AX1414" s="1"/>
      <c r="AY1414" s="1"/>
      <c r="AZ1414" s="1"/>
    </row>
    <row r="1415" spans="1:52" s="2" customFormat="1" x14ac:dyDescent="0.3">
      <c r="A1415" s="27"/>
      <c r="B1415" s="27"/>
      <c r="C1415" s="27"/>
      <c r="D1415" s="54"/>
      <c r="E1415" s="27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  <c r="AF1415" s="1"/>
      <c r="AG1415" s="1"/>
      <c r="AH1415" s="1"/>
      <c r="AI1415" s="1"/>
      <c r="AJ1415" s="1"/>
      <c r="AK1415" s="1"/>
      <c r="AL1415" s="1"/>
      <c r="AM1415" s="1"/>
      <c r="AN1415" s="1"/>
      <c r="AO1415" s="1"/>
      <c r="AP1415" s="1"/>
      <c r="AQ1415" s="1"/>
      <c r="AR1415" s="1"/>
      <c r="AS1415" s="1"/>
      <c r="AT1415" s="1"/>
      <c r="AU1415" s="1"/>
      <c r="AV1415" s="1"/>
      <c r="AW1415" s="1"/>
      <c r="AX1415" s="1"/>
      <c r="AY1415" s="1"/>
      <c r="AZ1415" s="1"/>
    </row>
    <row r="1416" spans="1:52" s="2" customFormat="1" x14ac:dyDescent="0.3">
      <c r="A1416" s="27"/>
      <c r="B1416" s="27"/>
      <c r="C1416" s="27"/>
      <c r="D1416" s="54"/>
      <c r="E1416" s="27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  <c r="AI1416" s="1"/>
      <c r="AJ1416" s="1"/>
      <c r="AK1416" s="1"/>
      <c r="AL1416" s="1"/>
      <c r="AM1416" s="1"/>
      <c r="AN1416" s="1"/>
      <c r="AO1416" s="1"/>
      <c r="AP1416" s="1"/>
      <c r="AQ1416" s="1"/>
      <c r="AR1416" s="1"/>
      <c r="AS1416" s="1"/>
      <c r="AT1416" s="1"/>
      <c r="AU1416" s="1"/>
      <c r="AV1416" s="1"/>
      <c r="AW1416" s="1"/>
      <c r="AX1416" s="1"/>
      <c r="AY1416" s="1"/>
      <c r="AZ1416" s="1"/>
    </row>
    <row r="1417" spans="1:52" s="2" customFormat="1" x14ac:dyDescent="0.3">
      <c r="A1417" s="27"/>
      <c r="B1417" s="27"/>
      <c r="C1417" s="27"/>
      <c r="D1417" s="54"/>
      <c r="E1417" s="27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  <c r="AI1417" s="1"/>
      <c r="AJ1417" s="1"/>
      <c r="AK1417" s="1"/>
      <c r="AL1417" s="1"/>
      <c r="AM1417" s="1"/>
      <c r="AN1417" s="1"/>
      <c r="AO1417" s="1"/>
      <c r="AP1417" s="1"/>
      <c r="AQ1417" s="1"/>
      <c r="AR1417" s="1"/>
      <c r="AS1417" s="1"/>
      <c r="AT1417" s="1"/>
      <c r="AU1417" s="1"/>
      <c r="AV1417" s="1"/>
      <c r="AW1417" s="1"/>
      <c r="AX1417" s="1"/>
      <c r="AY1417" s="1"/>
      <c r="AZ1417" s="1"/>
    </row>
    <row r="1418" spans="1:52" s="2" customFormat="1" x14ac:dyDescent="0.3">
      <c r="A1418" s="27"/>
      <c r="B1418" s="27"/>
      <c r="C1418" s="27"/>
      <c r="D1418" s="54"/>
      <c r="E1418" s="27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  <c r="AI1418" s="1"/>
      <c r="AJ1418" s="1"/>
      <c r="AK1418" s="1"/>
      <c r="AL1418" s="1"/>
      <c r="AM1418" s="1"/>
      <c r="AN1418" s="1"/>
      <c r="AO1418" s="1"/>
      <c r="AP1418" s="1"/>
      <c r="AQ1418" s="1"/>
      <c r="AR1418" s="1"/>
      <c r="AS1418" s="1"/>
      <c r="AT1418" s="1"/>
      <c r="AU1418" s="1"/>
      <c r="AV1418" s="1"/>
      <c r="AW1418" s="1"/>
      <c r="AX1418" s="1"/>
      <c r="AY1418" s="1"/>
      <c r="AZ1418" s="1"/>
    </row>
    <row r="1419" spans="1:52" s="2" customFormat="1" x14ac:dyDescent="0.3">
      <c r="A1419" s="27"/>
      <c r="B1419" s="27"/>
      <c r="C1419" s="27"/>
      <c r="D1419" s="54"/>
      <c r="E1419" s="27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  <c r="AI1419" s="1"/>
      <c r="AJ1419" s="1"/>
      <c r="AK1419" s="1"/>
      <c r="AL1419" s="1"/>
      <c r="AM1419" s="1"/>
      <c r="AN1419" s="1"/>
      <c r="AO1419" s="1"/>
      <c r="AP1419" s="1"/>
      <c r="AQ1419" s="1"/>
      <c r="AR1419" s="1"/>
      <c r="AS1419" s="1"/>
      <c r="AT1419" s="1"/>
      <c r="AU1419" s="1"/>
      <c r="AV1419" s="1"/>
      <c r="AW1419" s="1"/>
      <c r="AX1419" s="1"/>
      <c r="AY1419" s="1"/>
      <c r="AZ1419" s="1"/>
    </row>
    <row r="1420" spans="1:52" s="2" customFormat="1" x14ac:dyDescent="0.3">
      <c r="A1420" s="27"/>
      <c r="B1420" s="27"/>
      <c r="C1420" s="27"/>
      <c r="D1420" s="54"/>
      <c r="E1420" s="27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  <c r="AF1420" s="1"/>
      <c r="AG1420" s="1"/>
      <c r="AH1420" s="1"/>
      <c r="AI1420" s="1"/>
      <c r="AJ1420" s="1"/>
      <c r="AK1420" s="1"/>
      <c r="AL1420" s="1"/>
      <c r="AM1420" s="1"/>
      <c r="AN1420" s="1"/>
      <c r="AO1420" s="1"/>
      <c r="AP1420" s="1"/>
      <c r="AQ1420" s="1"/>
      <c r="AR1420" s="1"/>
      <c r="AS1420" s="1"/>
      <c r="AT1420" s="1"/>
      <c r="AU1420" s="1"/>
      <c r="AV1420" s="1"/>
      <c r="AW1420" s="1"/>
      <c r="AX1420" s="1"/>
      <c r="AY1420" s="1"/>
      <c r="AZ1420" s="1"/>
    </row>
    <row r="1421" spans="1:52" s="2" customFormat="1" x14ac:dyDescent="0.3">
      <c r="A1421" s="27"/>
      <c r="B1421" s="27"/>
      <c r="C1421" s="27"/>
      <c r="D1421" s="54"/>
      <c r="E1421" s="27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  <c r="AI1421" s="1"/>
      <c r="AJ1421" s="1"/>
      <c r="AK1421" s="1"/>
      <c r="AL1421" s="1"/>
      <c r="AM1421" s="1"/>
      <c r="AN1421" s="1"/>
      <c r="AO1421" s="1"/>
      <c r="AP1421" s="1"/>
      <c r="AQ1421" s="1"/>
      <c r="AR1421" s="1"/>
      <c r="AS1421" s="1"/>
      <c r="AT1421" s="1"/>
      <c r="AU1421" s="1"/>
      <c r="AV1421" s="1"/>
      <c r="AW1421" s="1"/>
      <c r="AX1421" s="1"/>
      <c r="AY1421" s="1"/>
      <c r="AZ1421" s="1"/>
    </row>
    <row r="1422" spans="1:52" s="2" customFormat="1" x14ac:dyDescent="0.3">
      <c r="A1422" s="27"/>
      <c r="B1422" s="27"/>
      <c r="C1422" s="27"/>
      <c r="D1422" s="54"/>
      <c r="E1422" s="27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  <c r="AI1422" s="1"/>
      <c r="AJ1422" s="1"/>
      <c r="AK1422" s="1"/>
      <c r="AL1422" s="1"/>
      <c r="AM1422" s="1"/>
      <c r="AN1422" s="1"/>
      <c r="AO1422" s="1"/>
      <c r="AP1422" s="1"/>
      <c r="AQ1422" s="1"/>
      <c r="AR1422" s="1"/>
      <c r="AS1422" s="1"/>
      <c r="AT1422" s="1"/>
      <c r="AU1422" s="1"/>
      <c r="AV1422" s="1"/>
      <c r="AW1422" s="1"/>
      <c r="AX1422" s="1"/>
      <c r="AY1422" s="1"/>
      <c r="AZ1422" s="1"/>
    </row>
    <row r="1423" spans="1:52" s="2" customFormat="1" x14ac:dyDescent="0.3">
      <c r="A1423" s="27"/>
      <c r="B1423" s="27"/>
      <c r="C1423" s="27"/>
      <c r="D1423" s="54"/>
      <c r="E1423" s="27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  <c r="AF1423" s="1"/>
      <c r="AG1423" s="1"/>
      <c r="AH1423" s="1"/>
      <c r="AI1423" s="1"/>
      <c r="AJ1423" s="1"/>
      <c r="AK1423" s="1"/>
      <c r="AL1423" s="1"/>
      <c r="AM1423" s="1"/>
      <c r="AN1423" s="1"/>
      <c r="AO1423" s="1"/>
      <c r="AP1423" s="1"/>
      <c r="AQ1423" s="1"/>
      <c r="AR1423" s="1"/>
      <c r="AS1423" s="1"/>
      <c r="AT1423" s="1"/>
      <c r="AU1423" s="1"/>
      <c r="AV1423" s="1"/>
      <c r="AW1423" s="1"/>
      <c r="AX1423" s="1"/>
      <c r="AY1423" s="1"/>
      <c r="AZ1423" s="1"/>
    </row>
    <row r="1424" spans="1:52" s="2" customFormat="1" x14ac:dyDescent="0.3">
      <c r="A1424" s="27"/>
      <c r="B1424" s="27"/>
      <c r="C1424" s="27"/>
      <c r="D1424" s="54"/>
      <c r="E1424" s="27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  <c r="AF1424" s="1"/>
      <c r="AG1424" s="1"/>
      <c r="AH1424" s="1"/>
      <c r="AI1424" s="1"/>
      <c r="AJ1424" s="1"/>
      <c r="AK1424" s="1"/>
      <c r="AL1424" s="1"/>
      <c r="AM1424" s="1"/>
      <c r="AN1424" s="1"/>
      <c r="AO1424" s="1"/>
      <c r="AP1424" s="1"/>
      <c r="AQ1424" s="1"/>
      <c r="AR1424" s="1"/>
      <c r="AS1424" s="1"/>
      <c r="AT1424" s="1"/>
      <c r="AU1424" s="1"/>
      <c r="AV1424" s="1"/>
      <c r="AW1424" s="1"/>
      <c r="AX1424" s="1"/>
      <c r="AY1424" s="1"/>
      <c r="AZ1424" s="1"/>
    </row>
    <row r="1425" spans="1:52" s="2" customFormat="1" x14ac:dyDescent="0.3">
      <c r="A1425" s="27"/>
      <c r="B1425" s="27"/>
      <c r="C1425" s="27"/>
      <c r="D1425" s="54"/>
      <c r="E1425" s="27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  <c r="AF1425" s="1"/>
      <c r="AG1425" s="1"/>
      <c r="AH1425" s="1"/>
      <c r="AI1425" s="1"/>
      <c r="AJ1425" s="1"/>
      <c r="AK1425" s="1"/>
      <c r="AL1425" s="1"/>
      <c r="AM1425" s="1"/>
      <c r="AN1425" s="1"/>
      <c r="AO1425" s="1"/>
      <c r="AP1425" s="1"/>
      <c r="AQ1425" s="1"/>
      <c r="AR1425" s="1"/>
      <c r="AS1425" s="1"/>
      <c r="AT1425" s="1"/>
      <c r="AU1425" s="1"/>
      <c r="AV1425" s="1"/>
      <c r="AW1425" s="1"/>
      <c r="AX1425" s="1"/>
      <c r="AY1425" s="1"/>
      <c r="AZ1425" s="1"/>
    </row>
    <row r="1426" spans="1:52" s="2" customFormat="1" x14ac:dyDescent="0.3">
      <c r="A1426" s="27"/>
      <c r="B1426" s="27"/>
      <c r="C1426" s="27"/>
      <c r="D1426" s="54"/>
      <c r="E1426" s="27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  <c r="AL1426" s="1"/>
      <c r="AM1426" s="1"/>
      <c r="AN1426" s="1"/>
      <c r="AO1426" s="1"/>
      <c r="AP1426" s="1"/>
      <c r="AQ1426" s="1"/>
      <c r="AR1426" s="1"/>
      <c r="AS1426" s="1"/>
      <c r="AT1426" s="1"/>
      <c r="AU1426" s="1"/>
      <c r="AV1426" s="1"/>
      <c r="AW1426" s="1"/>
      <c r="AX1426" s="1"/>
      <c r="AY1426" s="1"/>
      <c r="AZ1426" s="1"/>
    </row>
    <row r="1427" spans="1:52" s="2" customFormat="1" x14ac:dyDescent="0.3">
      <c r="A1427" s="27"/>
      <c r="B1427" s="27"/>
      <c r="C1427" s="27"/>
      <c r="D1427" s="54"/>
      <c r="E1427" s="27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  <c r="AF1427" s="1"/>
      <c r="AG1427" s="1"/>
      <c r="AH1427" s="1"/>
      <c r="AI1427" s="1"/>
      <c r="AJ1427" s="1"/>
      <c r="AK1427" s="1"/>
      <c r="AL1427" s="1"/>
      <c r="AM1427" s="1"/>
      <c r="AN1427" s="1"/>
      <c r="AO1427" s="1"/>
      <c r="AP1427" s="1"/>
      <c r="AQ1427" s="1"/>
      <c r="AR1427" s="1"/>
      <c r="AS1427" s="1"/>
      <c r="AT1427" s="1"/>
      <c r="AU1427" s="1"/>
      <c r="AV1427" s="1"/>
      <c r="AW1427" s="1"/>
      <c r="AX1427" s="1"/>
      <c r="AY1427" s="1"/>
      <c r="AZ1427" s="1"/>
    </row>
    <row r="1428" spans="1:52" s="2" customFormat="1" x14ac:dyDescent="0.3">
      <c r="A1428" s="27"/>
      <c r="B1428" s="27"/>
      <c r="C1428" s="27"/>
      <c r="D1428" s="54"/>
      <c r="E1428" s="27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  <c r="AI1428" s="1"/>
      <c r="AJ1428" s="1"/>
      <c r="AK1428" s="1"/>
      <c r="AL1428" s="1"/>
      <c r="AM1428" s="1"/>
      <c r="AN1428" s="1"/>
      <c r="AO1428" s="1"/>
      <c r="AP1428" s="1"/>
      <c r="AQ1428" s="1"/>
      <c r="AR1428" s="1"/>
      <c r="AS1428" s="1"/>
      <c r="AT1428" s="1"/>
      <c r="AU1428" s="1"/>
      <c r="AV1428" s="1"/>
      <c r="AW1428" s="1"/>
      <c r="AX1428" s="1"/>
      <c r="AY1428" s="1"/>
      <c r="AZ1428" s="1"/>
    </row>
    <row r="1429" spans="1:52" s="2" customFormat="1" x14ac:dyDescent="0.3">
      <c r="A1429" s="27"/>
      <c r="B1429" s="27"/>
      <c r="C1429" s="27"/>
      <c r="D1429" s="54"/>
      <c r="E1429" s="27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  <c r="AI1429" s="1"/>
      <c r="AJ1429" s="1"/>
      <c r="AK1429" s="1"/>
      <c r="AL1429" s="1"/>
      <c r="AM1429" s="1"/>
      <c r="AN1429" s="1"/>
      <c r="AO1429" s="1"/>
      <c r="AP1429" s="1"/>
      <c r="AQ1429" s="1"/>
      <c r="AR1429" s="1"/>
      <c r="AS1429" s="1"/>
      <c r="AT1429" s="1"/>
      <c r="AU1429" s="1"/>
      <c r="AV1429" s="1"/>
      <c r="AW1429" s="1"/>
      <c r="AX1429" s="1"/>
      <c r="AY1429" s="1"/>
      <c r="AZ1429" s="1"/>
    </row>
    <row r="1430" spans="1:52" s="2" customFormat="1" x14ac:dyDescent="0.3">
      <c r="A1430" s="27"/>
      <c r="B1430" s="27"/>
      <c r="C1430" s="27"/>
      <c r="D1430" s="54"/>
      <c r="E1430" s="27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  <c r="AF1430" s="1"/>
      <c r="AG1430" s="1"/>
      <c r="AH1430" s="1"/>
      <c r="AI1430" s="1"/>
      <c r="AJ1430" s="1"/>
      <c r="AK1430" s="1"/>
      <c r="AL1430" s="1"/>
      <c r="AM1430" s="1"/>
      <c r="AN1430" s="1"/>
      <c r="AO1430" s="1"/>
      <c r="AP1430" s="1"/>
      <c r="AQ1430" s="1"/>
      <c r="AR1430" s="1"/>
      <c r="AS1430" s="1"/>
      <c r="AT1430" s="1"/>
      <c r="AU1430" s="1"/>
      <c r="AV1430" s="1"/>
      <c r="AW1430" s="1"/>
      <c r="AX1430" s="1"/>
      <c r="AY1430" s="1"/>
      <c r="AZ1430" s="1"/>
    </row>
    <row r="1431" spans="1:52" s="2" customFormat="1" x14ac:dyDescent="0.3">
      <c r="A1431" s="27"/>
      <c r="B1431" s="27"/>
      <c r="C1431" s="27"/>
      <c r="D1431" s="54"/>
      <c r="E1431" s="27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  <c r="AF1431" s="1"/>
      <c r="AG1431" s="1"/>
      <c r="AH1431" s="1"/>
      <c r="AI1431" s="1"/>
      <c r="AJ1431" s="1"/>
      <c r="AK1431" s="1"/>
      <c r="AL1431" s="1"/>
      <c r="AM1431" s="1"/>
      <c r="AN1431" s="1"/>
      <c r="AO1431" s="1"/>
      <c r="AP1431" s="1"/>
      <c r="AQ1431" s="1"/>
      <c r="AR1431" s="1"/>
      <c r="AS1431" s="1"/>
      <c r="AT1431" s="1"/>
      <c r="AU1431" s="1"/>
      <c r="AV1431" s="1"/>
      <c r="AW1431" s="1"/>
      <c r="AX1431" s="1"/>
      <c r="AY1431" s="1"/>
      <c r="AZ1431" s="1"/>
    </row>
    <row r="1432" spans="1:52" s="2" customFormat="1" x14ac:dyDescent="0.3">
      <c r="A1432" s="27"/>
      <c r="B1432" s="27"/>
      <c r="C1432" s="27"/>
      <c r="D1432" s="54"/>
      <c r="E1432" s="27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  <c r="AI1432" s="1"/>
      <c r="AJ1432" s="1"/>
      <c r="AK1432" s="1"/>
      <c r="AL1432" s="1"/>
      <c r="AM1432" s="1"/>
      <c r="AN1432" s="1"/>
      <c r="AO1432" s="1"/>
      <c r="AP1432" s="1"/>
      <c r="AQ1432" s="1"/>
      <c r="AR1432" s="1"/>
      <c r="AS1432" s="1"/>
      <c r="AT1432" s="1"/>
      <c r="AU1432" s="1"/>
      <c r="AV1432" s="1"/>
      <c r="AW1432" s="1"/>
      <c r="AX1432" s="1"/>
      <c r="AY1432" s="1"/>
      <c r="AZ1432" s="1"/>
    </row>
    <row r="1433" spans="1:52" s="2" customFormat="1" x14ac:dyDescent="0.3">
      <c r="A1433" s="27"/>
      <c r="B1433" s="27"/>
      <c r="C1433" s="27"/>
      <c r="D1433" s="54"/>
      <c r="E1433" s="27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  <c r="AL1433" s="1"/>
      <c r="AM1433" s="1"/>
      <c r="AN1433" s="1"/>
      <c r="AO1433" s="1"/>
      <c r="AP1433" s="1"/>
      <c r="AQ1433" s="1"/>
      <c r="AR1433" s="1"/>
      <c r="AS1433" s="1"/>
      <c r="AT1433" s="1"/>
      <c r="AU1433" s="1"/>
      <c r="AV1433" s="1"/>
      <c r="AW1433" s="1"/>
      <c r="AX1433" s="1"/>
      <c r="AY1433" s="1"/>
      <c r="AZ1433" s="1"/>
    </row>
    <row r="1434" spans="1:52" s="2" customFormat="1" x14ac:dyDescent="0.3">
      <c r="A1434" s="27"/>
      <c r="B1434" s="27"/>
      <c r="C1434" s="27"/>
      <c r="D1434" s="54"/>
      <c r="E1434" s="27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  <c r="AI1434" s="1"/>
      <c r="AJ1434" s="1"/>
      <c r="AK1434" s="1"/>
      <c r="AL1434" s="1"/>
      <c r="AM1434" s="1"/>
      <c r="AN1434" s="1"/>
      <c r="AO1434" s="1"/>
      <c r="AP1434" s="1"/>
      <c r="AQ1434" s="1"/>
      <c r="AR1434" s="1"/>
      <c r="AS1434" s="1"/>
      <c r="AT1434" s="1"/>
      <c r="AU1434" s="1"/>
      <c r="AV1434" s="1"/>
      <c r="AW1434" s="1"/>
      <c r="AX1434" s="1"/>
      <c r="AY1434" s="1"/>
      <c r="AZ1434" s="1"/>
    </row>
    <row r="1435" spans="1:52" s="2" customFormat="1" x14ac:dyDescent="0.3">
      <c r="A1435" s="27"/>
      <c r="B1435" s="27"/>
      <c r="C1435" s="27"/>
      <c r="D1435" s="54"/>
      <c r="E1435" s="27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  <c r="AL1435" s="1"/>
      <c r="AM1435" s="1"/>
      <c r="AN1435" s="1"/>
      <c r="AO1435" s="1"/>
      <c r="AP1435" s="1"/>
      <c r="AQ1435" s="1"/>
      <c r="AR1435" s="1"/>
      <c r="AS1435" s="1"/>
      <c r="AT1435" s="1"/>
      <c r="AU1435" s="1"/>
      <c r="AV1435" s="1"/>
      <c r="AW1435" s="1"/>
      <c r="AX1435" s="1"/>
      <c r="AY1435" s="1"/>
      <c r="AZ1435" s="1"/>
    </row>
    <row r="1436" spans="1:52" s="2" customFormat="1" x14ac:dyDescent="0.3">
      <c r="A1436" s="27"/>
      <c r="B1436" s="27"/>
      <c r="C1436" s="27"/>
      <c r="D1436" s="54"/>
      <c r="E1436" s="27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  <c r="AI1436" s="1"/>
      <c r="AJ1436" s="1"/>
      <c r="AK1436" s="1"/>
      <c r="AL1436" s="1"/>
      <c r="AM1436" s="1"/>
      <c r="AN1436" s="1"/>
      <c r="AO1436" s="1"/>
      <c r="AP1436" s="1"/>
      <c r="AQ1436" s="1"/>
      <c r="AR1436" s="1"/>
      <c r="AS1436" s="1"/>
      <c r="AT1436" s="1"/>
      <c r="AU1436" s="1"/>
      <c r="AV1436" s="1"/>
      <c r="AW1436" s="1"/>
      <c r="AX1436" s="1"/>
      <c r="AY1436" s="1"/>
      <c r="AZ1436" s="1"/>
    </row>
    <row r="1437" spans="1:52" s="2" customFormat="1" x14ac:dyDescent="0.3">
      <c r="A1437" s="27"/>
      <c r="B1437" s="27"/>
      <c r="C1437" s="27"/>
      <c r="D1437" s="54"/>
      <c r="E1437" s="27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  <c r="AL1437" s="1"/>
      <c r="AM1437" s="1"/>
      <c r="AN1437" s="1"/>
      <c r="AO1437" s="1"/>
      <c r="AP1437" s="1"/>
      <c r="AQ1437" s="1"/>
      <c r="AR1437" s="1"/>
      <c r="AS1437" s="1"/>
      <c r="AT1437" s="1"/>
      <c r="AU1437" s="1"/>
      <c r="AV1437" s="1"/>
      <c r="AW1437" s="1"/>
      <c r="AX1437" s="1"/>
      <c r="AY1437" s="1"/>
      <c r="AZ1437" s="1"/>
    </row>
    <row r="1438" spans="1:52" s="2" customFormat="1" x14ac:dyDescent="0.3">
      <c r="A1438" s="27"/>
      <c r="B1438" s="27"/>
      <c r="C1438" s="27"/>
      <c r="D1438" s="54"/>
      <c r="E1438" s="27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  <c r="AK1438" s="1"/>
      <c r="AL1438" s="1"/>
      <c r="AM1438" s="1"/>
      <c r="AN1438" s="1"/>
      <c r="AO1438" s="1"/>
      <c r="AP1438" s="1"/>
      <c r="AQ1438" s="1"/>
      <c r="AR1438" s="1"/>
      <c r="AS1438" s="1"/>
      <c r="AT1438" s="1"/>
      <c r="AU1438" s="1"/>
      <c r="AV1438" s="1"/>
      <c r="AW1438" s="1"/>
      <c r="AX1438" s="1"/>
      <c r="AY1438" s="1"/>
      <c r="AZ1438" s="1"/>
    </row>
    <row r="1439" spans="1:52" s="2" customFormat="1" x14ac:dyDescent="0.3">
      <c r="A1439" s="27"/>
      <c r="B1439" s="27"/>
      <c r="C1439" s="27"/>
      <c r="D1439" s="54"/>
      <c r="E1439" s="27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  <c r="AL1439" s="1"/>
      <c r="AM1439" s="1"/>
      <c r="AN1439" s="1"/>
      <c r="AO1439" s="1"/>
      <c r="AP1439" s="1"/>
      <c r="AQ1439" s="1"/>
      <c r="AR1439" s="1"/>
      <c r="AS1439" s="1"/>
      <c r="AT1439" s="1"/>
      <c r="AU1439" s="1"/>
      <c r="AV1439" s="1"/>
      <c r="AW1439" s="1"/>
      <c r="AX1439" s="1"/>
      <c r="AY1439" s="1"/>
      <c r="AZ1439" s="1"/>
    </row>
    <row r="1440" spans="1:52" s="2" customFormat="1" x14ac:dyDescent="0.3">
      <c r="A1440" s="27"/>
      <c r="B1440" s="27"/>
      <c r="C1440" s="27"/>
      <c r="D1440" s="54"/>
      <c r="E1440" s="27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  <c r="AF1440" s="1"/>
      <c r="AG1440" s="1"/>
      <c r="AH1440" s="1"/>
      <c r="AI1440" s="1"/>
      <c r="AJ1440" s="1"/>
      <c r="AK1440" s="1"/>
      <c r="AL1440" s="1"/>
      <c r="AM1440" s="1"/>
      <c r="AN1440" s="1"/>
      <c r="AO1440" s="1"/>
      <c r="AP1440" s="1"/>
      <c r="AQ1440" s="1"/>
      <c r="AR1440" s="1"/>
      <c r="AS1440" s="1"/>
      <c r="AT1440" s="1"/>
      <c r="AU1440" s="1"/>
      <c r="AV1440" s="1"/>
      <c r="AW1440" s="1"/>
      <c r="AX1440" s="1"/>
      <c r="AY1440" s="1"/>
      <c r="AZ1440" s="1"/>
    </row>
    <row r="1441" spans="1:52" s="2" customFormat="1" x14ac:dyDescent="0.3">
      <c r="A1441" s="27"/>
      <c r="B1441" s="27"/>
      <c r="C1441" s="27"/>
      <c r="D1441" s="54"/>
      <c r="E1441" s="27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  <c r="AL1441" s="1"/>
      <c r="AM1441" s="1"/>
      <c r="AN1441" s="1"/>
      <c r="AO1441" s="1"/>
      <c r="AP1441" s="1"/>
      <c r="AQ1441" s="1"/>
      <c r="AR1441" s="1"/>
      <c r="AS1441" s="1"/>
      <c r="AT1441" s="1"/>
      <c r="AU1441" s="1"/>
      <c r="AV1441" s="1"/>
      <c r="AW1441" s="1"/>
      <c r="AX1441" s="1"/>
      <c r="AY1441" s="1"/>
      <c r="AZ1441" s="1"/>
    </row>
    <row r="1442" spans="1:52" s="2" customFormat="1" x14ac:dyDescent="0.3">
      <c r="A1442" s="27"/>
      <c r="B1442" s="27"/>
      <c r="C1442" s="27"/>
      <c r="D1442" s="54"/>
      <c r="E1442" s="27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1"/>
      <c r="AG1442" s="1"/>
      <c r="AH1442" s="1"/>
      <c r="AI1442" s="1"/>
      <c r="AJ1442" s="1"/>
      <c r="AK1442" s="1"/>
      <c r="AL1442" s="1"/>
      <c r="AM1442" s="1"/>
      <c r="AN1442" s="1"/>
      <c r="AO1442" s="1"/>
      <c r="AP1442" s="1"/>
      <c r="AQ1442" s="1"/>
      <c r="AR1442" s="1"/>
      <c r="AS1442" s="1"/>
      <c r="AT1442" s="1"/>
      <c r="AU1442" s="1"/>
      <c r="AV1442" s="1"/>
      <c r="AW1442" s="1"/>
      <c r="AX1442" s="1"/>
      <c r="AY1442" s="1"/>
      <c r="AZ1442" s="1"/>
    </row>
    <row r="1443" spans="1:52" s="2" customFormat="1" x14ac:dyDescent="0.3">
      <c r="A1443" s="27"/>
      <c r="B1443" s="27"/>
      <c r="C1443" s="27"/>
      <c r="D1443" s="54"/>
      <c r="E1443" s="27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  <c r="AL1443" s="1"/>
      <c r="AM1443" s="1"/>
      <c r="AN1443" s="1"/>
      <c r="AO1443" s="1"/>
      <c r="AP1443" s="1"/>
      <c r="AQ1443" s="1"/>
      <c r="AR1443" s="1"/>
      <c r="AS1443" s="1"/>
      <c r="AT1443" s="1"/>
      <c r="AU1443" s="1"/>
      <c r="AV1443" s="1"/>
      <c r="AW1443" s="1"/>
      <c r="AX1443" s="1"/>
      <c r="AY1443" s="1"/>
      <c r="AZ1443" s="1"/>
    </row>
    <row r="1444" spans="1:52" s="2" customFormat="1" x14ac:dyDescent="0.3">
      <c r="A1444" s="27"/>
      <c r="B1444" s="27"/>
      <c r="C1444" s="27"/>
      <c r="D1444" s="54"/>
      <c r="E1444" s="27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  <c r="AF1444" s="1"/>
      <c r="AG1444" s="1"/>
      <c r="AH1444" s="1"/>
      <c r="AI1444" s="1"/>
      <c r="AJ1444" s="1"/>
      <c r="AK1444" s="1"/>
      <c r="AL1444" s="1"/>
      <c r="AM1444" s="1"/>
      <c r="AN1444" s="1"/>
      <c r="AO1444" s="1"/>
      <c r="AP1444" s="1"/>
      <c r="AQ1444" s="1"/>
      <c r="AR1444" s="1"/>
      <c r="AS1444" s="1"/>
      <c r="AT1444" s="1"/>
      <c r="AU1444" s="1"/>
      <c r="AV1444" s="1"/>
      <c r="AW1444" s="1"/>
      <c r="AX1444" s="1"/>
      <c r="AY1444" s="1"/>
      <c r="AZ1444" s="1"/>
    </row>
    <row r="1445" spans="1:52" s="2" customFormat="1" x14ac:dyDescent="0.3">
      <c r="A1445" s="27"/>
      <c r="B1445" s="27"/>
      <c r="C1445" s="27"/>
      <c r="D1445" s="54"/>
      <c r="E1445" s="27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  <c r="AF1445" s="1"/>
      <c r="AG1445" s="1"/>
      <c r="AH1445" s="1"/>
      <c r="AI1445" s="1"/>
      <c r="AJ1445" s="1"/>
      <c r="AK1445" s="1"/>
      <c r="AL1445" s="1"/>
      <c r="AM1445" s="1"/>
      <c r="AN1445" s="1"/>
      <c r="AO1445" s="1"/>
      <c r="AP1445" s="1"/>
      <c r="AQ1445" s="1"/>
      <c r="AR1445" s="1"/>
      <c r="AS1445" s="1"/>
      <c r="AT1445" s="1"/>
      <c r="AU1445" s="1"/>
      <c r="AV1445" s="1"/>
      <c r="AW1445" s="1"/>
      <c r="AX1445" s="1"/>
      <c r="AY1445" s="1"/>
      <c r="AZ1445" s="1"/>
    </row>
    <row r="1446" spans="1:52" s="2" customFormat="1" x14ac:dyDescent="0.3">
      <c r="A1446" s="27"/>
      <c r="B1446" s="27"/>
      <c r="C1446" s="27"/>
      <c r="D1446" s="54"/>
      <c r="E1446" s="27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  <c r="AG1446" s="1"/>
      <c r="AH1446" s="1"/>
      <c r="AI1446" s="1"/>
      <c r="AJ1446" s="1"/>
      <c r="AK1446" s="1"/>
      <c r="AL1446" s="1"/>
      <c r="AM1446" s="1"/>
      <c r="AN1446" s="1"/>
      <c r="AO1446" s="1"/>
      <c r="AP1446" s="1"/>
      <c r="AQ1446" s="1"/>
      <c r="AR1446" s="1"/>
      <c r="AS1446" s="1"/>
      <c r="AT1446" s="1"/>
      <c r="AU1446" s="1"/>
      <c r="AV1446" s="1"/>
      <c r="AW1446" s="1"/>
      <c r="AX1446" s="1"/>
      <c r="AY1446" s="1"/>
      <c r="AZ1446" s="1"/>
    </row>
    <row r="1447" spans="1:52" s="2" customFormat="1" x14ac:dyDescent="0.3">
      <c r="A1447" s="27"/>
      <c r="B1447" s="27"/>
      <c r="C1447" s="27"/>
      <c r="D1447" s="54"/>
      <c r="E1447" s="27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  <c r="AI1447" s="1"/>
      <c r="AJ1447" s="1"/>
      <c r="AK1447" s="1"/>
      <c r="AL1447" s="1"/>
      <c r="AM1447" s="1"/>
      <c r="AN1447" s="1"/>
      <c r="AO1447" s="1"/>
      <c r="AP1447" s="1"/>
      <c r="AQ1447" s="1"/>
      <c r="AR1447" s="1"/>
      <c r="AS1447" s="1"/>
      <c r="AT1447" s="1"/>
      <c r="AU1447" s="1"/>
      <c r="AV1447" s="1"/>
      <c r="AW1447" s="1"/>
      <c r="AX1447" s="1"/>
      <c r="AY1447" s="1"/>
      <c r="AZ1447" s="1"/>
    </row>
    <row r="1448" spans="1:52" s="2" customFormat="1" x14ac:dyDescent="0.3">
      <c r="A1448" s="27"/>
      <c r="B1448" s="27"/>
      <c r="C1448" s="27"/>
      <c r="D1448" s="54"/>
      <c r="E1448" s="27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  <c r="AK1448" s="1"/>
      <c r="AL1448" s="1"/>
      <c r="AM1448" s="1"/>
      <c r="AN1448" s="1"/>
      <c r="AO1448" s="1"/>
      <c r="AP1448" s="1"/>
      <c r="AQ1448" s="1"/>
      <c r="AR1448" s="1"/>
      <c r="AS1448" s="1"/>
      <c r="AT1448" s="1"/>
      <c r="AU1448" s="1"/>
      <c r="AV1448" s="1"/>
      <c r="AW1448" s="1"/>
      <c r="AX1448" s="1"/>
      <c r="AY1448" s="1"/>
      <c r="AZ1448" s="1"/>
    </row>
    <row r="1449" spans="1:52" s="2" customFormat="1" x14ac:dyDescent="0.3">
      <c r="A1449" s="27"/>
      <c r="B1449" s="27"/>
      <c r="C1449" s="27"/>
      <c r="D1449" s="54"/>
      <c r="E1449" s="27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  <c r="AI1449" s="1"/>
      <c r="AJ1449" s="1"/>
      <c r="AK1449" s="1"/>
      <c r="AL1449" s="1"/>
      <c r="AM1449" s="1"/>
      <c r="AN1449" s="1"/>
      <c r="AO1449" s="1"/>
      <c r="AP1449" s="1"/>
      <c r="AQ1449" s="1"/>
      <c r="AR1449" s="1"/>
      <c r="AS1449" s="1"/>
      <c r="AT1449" s="1"/>
      <c r="AU1449" s="1"/>
      <c r="AV1449" s="1"/>
      <c r="AW1449" s="1"/>
      <c r="AX1449" s="1"/>
      <c r="AY1449" s="1"/>
      <c r="AZ1449" s="1"/>
    </row>
    <row r="1450" spans="1:52" s="2" customFormat="1" x14ac:dyDescent="0.3">
      <c r="A1450" s="27"/>
      <c r="B1450" s="27"/>
      <c r="C1450" s="27"/>
      <c r="D1450" s="54"/>
      <c r="E1450" s="27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  <c r="AF1450" s="1"/>
      <c r="AG1450" s="1"/>
      <c r="AH1450" s="1"/>
      <c r="AI1450" s="1"/>
      <c r="AJ1450" s="1"/>
      <c r="AK1450" s="1"/>
      <c r="AL1450" s="1"/>
      <c r="AM1450" s="1"/>
      <c r="AN1450" s="1"/>
      <c r="AO1450" s="1"/>
      <c r="AP1450" s="1"/>
      <c r="AQ1450" s="1"/>
      <c r="AR1450" s="1"/>
      <c r="AS1450" s="1"/>
      <c r="AT1450" s="1"/>
      <c r="AU1450" s="1"/>
      <c r="AV1450" s="1"/>
      <c r="AW1450" s="1"/>
      <c r="AX1450" s="1"/>
      <c r="AY1450" s="1"/>
      <c r="AZ1450" s="1"/>
    </row>
    <row r="1451" spans="1:52" x14ac:dyDescent="0.3">
      <c r="A1451" s="27"/>
      <c r="B1451" s="27"/>
      <c r="C1451" s="27"/>
      <c r="D1451" s="54"/>
      <c r="E1451" s="27"/>
    </row>
    <row r="1452" spans="1:52" x14ac:dyDescent="0.3">
      <c r="A1452" s="27"/>
      <c r="B1452" s="27"/>
      <c r="C1452" s="27"/>
      <c r="D1452" s="54"/>
      <c r="E1452" s="27"/>
    </row>
    <row r="1453" spans="1:52" x14ac:dyDescent="0.3">
      <c r="A1453" s="27"/>
      <c r="B1453" s="27"/>
      <c r="C1453" s="27"/>
      <c r="D1453" s="54"/>
      <c r="E1453" s="27"/>
    </row>
    <row r="1454" spans="1:52" x14ac:dyDescent="0.3">
      <c r="A1454" s="27"/>
      <c r="B1454" s="27"/>
      <c r="C1454" s="27"/>
      <c r="D1454" s="54"/>
      <c r="E1454" s="27"/>
    </row>
    <row r="1455" spans="1:52" x14ac:dyDescent="0.3">
      <c r="A1455" s="27"/>
      <c r="B1455" s="27"/>
      <c r="C1455" s="27"/>
      <c r="D1455" s="54"/>
      <c r="E1455" s="27"/>
    </row>
    <row r="1456" spans="1:52" x14ac:dyDescent="0.3">
      <c r="A1456" s="27"/>
      <c r="B1456" s="27"/>
      <c r="C1456" s="27"/>
      <c r="D1456" s="54"/>
      <c r="E1456" s="27"/>
    </row>
    <row r="1457" spans="1:5" x14ac:dyDescent="0.3">
      <c r="A1457" s="27"/>
      <c r="B1457" s="27"/>
      <c r="C1457" s="27"/>
      <c r="D1457" s="54"/>
      <c r="E1457" s="27"/>
    </row>
    <row r="1458" spans="1:5" x14ac:dyDescent="0.3">
      <c r="A1458" s="27"/>
      <c r="B1458" s="27"/>
      <c r="C1458" s="27"/>
      <c r="D1458" s="54"/>
      <c r="E1458" s="27"/>
    </row>
    <row r="1459" spans="1:5" x14ac:dyDescent="0.3">
      <c r="A1459" s="27"/>
      <c r="B1459" s="27"/>
      <c r="C1459" s="27"/>
      <c r="D1459" s="54"/>
      <c r="E1459" s="27"/>
    </row>
    <row r="1460" spans="1:5" x14ac:dyDescent="0.3">
      <c r="A1460" s="27"/>
      <c r="B1460" s="27"/>
      <c r="C1460" s="27"/>
      <c r="D1460" s="54"/>
      <c r="E1460" s="27"/>
    </row>
    <row r="1461" spans="1:5" x14ac:dyDescent="0.3">
      <c r="A1461" s="27"/>
      <c r="B1461" s="27"/>
      <c r="C1461" s="27"/>
      <c r="D1461" s="54"/>
      <c r="E1461" s="27"/>
    </row>
    <row r="1462" spans="1:5" x14ac:dyDescent="0.3">
      <c r="A1462" s="27"/>
      <c r="B1462" s="27"/>
      <c r="C1462" s="27"/>
      <c r="D1462" s="54"/>
      <c r="E1462" s="27"/>
    </row>
    <row r="1463" spans="1:5" x14ac:dyDescent="0.3">
      <c r="A1463" s="27"/>
      <c r="B1463" s="27"/>
      <c r="C1463" s="27"/>
      <c r="D1463" s="54"/>
      <c r="E1463" s="27"/>
    </row>
    <row r="1464" spans="1:5" x14ac:dyDescent="0.3">
      <c r="A1464" s="27"/>
      <c r="B1464" s="27"/>
      <c r="C1464" s="27"/>
      <c r="D1464" s="54"/>
      <c r="E1464" s="27"/>
    </row>
    <row r="1465" spans="1:5" x14ac:dyDescent="0.3">
      <c r="A1465" s="27"/>
      <c r="B1465" s="27"/>
      <c r="C1465" s="27"/>
      <c r="D1465" s="54"/>
      <c r="E1465" s="27"/>
    </row>
    <row r="1466" spans="1:5" x14ac:dyDescent="0.3">
      <c r="A1466" s="27"/>
      <c r="B1466" s="27"/>
      <c r="C1466" s="27"/>
      <c r="D1466" s="54"/>
      <c r="E1466" s="27"/>
    </row>
    <row r="1467" spans="1:5" x14ac:dyDescent="0.3">
      <c r="A1467" s="27"/>
      <c r="B1467" s="27"/>
      <c r="C1467" s="27"/>
      <c r="D1467" s="54"/>
      <c r="E1467" s="27"/>
    </row>
    <row r="1468" spans="1:5" x14ac:dyDescent="0.3">
      <c r="A1468" s="27"/>
      <c r="B1468" s="27"/>
      <c r="C1468" s="27"/>
      <c r="D1468" s="54"/>
      <c r="E1468" s="27"/>
    </row>
    <row r="1469" spans="1:5" x14ac:dyDescent="0.3">
      <c r="A1469" s="27"/>
      <c r="B1469" s="27"/>
      <c r="C1469" s="27"/>
      <c r="D1469" s="54"/>
      <c r="E1469" s="27"/>
    </row>
    <row r="1470" spans="1:5" x14ac:dyDescent="0.3">
      <c r="A1470" s="27"/>
      <c r="B1470" s="27"/>
      <c r="C1470" s="27"/>
      <c r="D1470" s="54"/>
      <c r="E1470" s="27"/>
    </row>
    <row r="1471" spans="1:5" x14ac:dyDescent="0.3">
      <c r="A1471" s="27"/>
      <c r="B1471" s="27"/>
      <c r="C1471" s="27"/>
      <c r="D1471" s="54"/>
      <c r="E1471" s="27"/>
    </row>
    <row r="1472" spans="1:5" x14ac:dyDescent="0.3">
      <c r="A1472" s="27"/>
      <c r="B1472" s="27"/>
      <c r="C1472" s="27"/>
      <c r="D1472" s="54"/>
      <c r="E1472" s="27"/>
    </row>
    <row r="1473" spans="1:5" x14ac:dyDescent="0.3">
      <c r="A1473" s="27"/>
      <c r="B1473" s="27"/>
      <c r="C1473" s="27"/>
      <c r="D1473" s="54"/>
      <c r="E1473" s="27"/>
    </row>
    <row r="1474" spans="1:5" x14ac:dyDescent="0.3">
      <c r="A1474" s="27"/>
      <c r="B1474" s="27"/>
      <c r="C1474" s="27"/>
      <c r="D1474" s="54"/>
      <c r="E1474" s="27"/>
    </row>
    <row r="1475" spans="1:5" x14ac:dyDescent="0.3">
      <c r="A1475" s="27"/>
      <c r="B1475" s="27"/>
      <c r="C1475" s="27"/>
      <c r="D1475" s="54"/>
      <c r="E1475" s="27"/>
    </row>
    <row r="1476" spans="1:5" x14ac:dyDescent="0.3">
      <c r="A1476" s="27"/>
      <c r="B1476" s="27"/>
      <c r="C1476" s="27"/>
      <c r="D1476" s="54"/>
      <c r="E1476" s="27"/>
    </row>
    <row r="1477" spans="1:5" x14ac:dyDescent="0.3">
      <c r="A1477" s="27"/>
      <c r="B1477" s="27"/>
      <c r="C1477" s="27"/>
      <c r="D1477" s="54"/>
      <c r="E1477" s="27"/>
    </row>
    <row r="1478" spans="1:5" x14ac:dyDescent="0.3">
      <c r="A1478" s="27"/>
      <c r="B1478" s="27"/>
      <c r="C1478" s="27"/>
      <c r="D1478" s="54"/>
      <c r="E1478" s="27"/>
    </row>
    <row r="1479" spans="1:5" x14ac:dyDescent="0.3">
      <c r="A1479" s="27"/>
      <c r="B1479" s="27"/>
      <c r="C1479" s="27"/>
      <c r="D1479" s="54"/>
      <c r="E1479" s="27"/>
    </row>
    <row r="1480" spans="1:5" x14ac:dyDescent="0.3">
      <c r="A1480" s="27"/>
      <c r="B1480" s="27"/>
      <c r="C1480" s="27"/>
      <c r="D1480" s="54"/>
      <c r="E1480" s="27"/>
    </row>
    <row r="1481" spans="1:5" x14ac:dyDescent="0.3">
      <c r="A1481" s="27"/>
      <c r="B1481" s="27"/>
      <c r="C1481" s="27"/>
      <c r="D1481" s="54"/>
      <c r="E1481" s="27"/>
    </row>
    <row r="1482" spans="1:5" x14ac:dyDescent="0.3">
      <c r="A1482" s="27"/>
      <c r="B1482" s="27"/>
      <c r="C1482" s="27"/>
      <c r="D1482" s="54"/>
      <c r="E1482" s="27"/>
    </row>
    <row r="1483" spans="1:5" x14ac:dyDescent="0.3">
      <c r="A1483" s="27"/>
      <c r="B1483" s="27"/>
      <c r="C1483" s="27"/>
      <c r="D1483" s="54"/>
      <c r="E1483" s="27"/>
    </row>
    <row r="1484" spans="1:5" x14ac:dyDescent="0.3">
      <c r="A1484" s="27"/>
      <c r="B1484" s="27"/>
      <c r="C1484" s="27"/>
      <c r="D1484" s="54"/>
      <c r="E1484" s="27"/>
    </row>
    <row r="1485" spans="1:5" x14ac:dyDescent="0.3">
      <c r="A1485" s="27"/>
      <c r="B1485" s="27"/>
      <c r="C1485" s="27"/>
      <c r="D1485" s="54"/>
      <c r="E1485" s="27"/>
    </row>
    <row r="1486" spans="1:5" x14ac:dyDescent="0.3">
      <c r="A1486" s="27"/>
      <c r="B1486" s="27"/>
      <c r="C1486" s="27"/>
      <c r="D1486" s="54"/>
      <c r="E1486" s="27"/>
    </row>
    <row r="1487" spans="1:5" x14ac:dyDescent="0.3">
      <c r="A1487" s="27"/>
      <c r="B1487" s="27"/>
      <c r="C1487" s="27"/>
      <c r="D1487" s="54"/>
      <c r="E1487" s="27"/>
    </row>
    <row r="1488" spans="1:5" x14ac:dyDescent="0.3">
      <c r="A1488" s="27"/>
      <c r="B1488" s="27"/>
      <c r="C1488" s="27"/>
      <c r="D1488" s="54"/>
      <c r="E1488" s="27"/>
    </row>
    <row r="1489" spans="1:5" x14ac:dyDescent="0.3">
      <c r="A1489" s="27"/>
      <c r="B1489" s="27"/>
      <c r="C1489" s="27"/>
      <c r="D1489" s="54"/>
      <c r="E1489" s="27"/>
    </row>
    <row r="1490" spans="1:5" x14ac:dyDescent="0.3">
      <c r="A1490" s="27"/>
      <c r="B1490" s="27"/>
      <c r="C1490" s="27"/>
      <c r="D1490" s="54"/>
      <c r="E1490" s="27"/>
    </row>
    <row r="1491" spans="1:5" x14ac:dyDescent="0.3">
      <c r="A1491" s="27"/>
      <c r="B1491" s="27"/>
      <c r="C1491" s="27"/>
      <c r="D1491" s="54"/>
      <c r="E1491" s="27"/>
    </row>
    <row r="1492" spans="1:5" x14ac:dyDescent="0.3">
      <c r="A1492" s="27"/>
      <c r="B1492" s="27"/>
      <c r="C1492" s="27"/>
      <c r="D1492" s="54"/>
      <c r="E1492" s="27"/>
    </row>
    <row r="1493" spans="1:5" x14ac:dyDescent="0.3">
      <c r="A1493" s="27"/>
      <c r="B1493" s="27"/>
      <c r="C1493" s="27"/>
      <c r="D1493" s="54"/>
      <c r="E1493" s="27"/>
    </row>
    <row r="1494" spans="1:5" x14ac:dyDescent="0.3">
      <c r="A1494" s="27"/>
      <c r="B1494" s="27"/>
      <c r="C1494" s="27"/>
      <c r="D1494" s="54"/>
      <c r="E1494" s="27"/>
    </row>
    <row r="1495" spans="1:5" x14ac:dyDescent="0.3">
      <c r="A1495" s="27"/>
      <c r="B1495" s="27"/>
      <c r="C1495" s="27"/>
      <c r="D1495" s="54"/>
      <c r="E1495" s="27"/>
    </row>
    <row r="1496" spans="1:5" x14ac:dyDescent="0.3">
      <c r="A1496" s="27"/>
      <c r="B1496" s="27"/>
      <c r="C1496" s="27"/>
      <c r="D1496" s="54"/>
      <c r="E1496" s="27"/>
    </row>
    <row r="1497" spans="1:5" x14ac:dyDescent="0.3">
      <c r="A1497" s="27"/>
      <c r="B1497" s="27"/>
      <c r="C1497" s="27"/>
      <c r="D1497" s="54"/>
      <c r="E1497" s="27"/>
    </row>
    <row r="1498" spans="1:5" x14ac:dyDescent="0.3">
      <c r="A1498" s="27"/>
      <c r="B1498" s="27"/>
      <c r="C1498" s="27"/>
      <c r="D1498" s="54"/>
      <c r="E1498" s="27"/>
    </row>
    <row r="1499" spans="1:5" x14ac:dyDescent="0.3">
      <c r="A1499" s="27"/>
      <c r="B1499" s="27"/>
      <c r="C1499" s="27"/>
      <c r="D1499" s="54"/>
      <c r="E1499" s="27"/>
    </row>
    <row r="1500" spans="1:5" x14ac:dyDescent="0.3">
      <c r="A1500" s="27"/>
      <c r="B1500" s="27"/>
      <c r="C1500" s="27"/>
      <c r="D1500" s="54"/>
      <c r="E1500" s="27"/>
    </row>
    <row r="1501" spans="1:5" x14ac:dyDescent="0.3">
      <c r="A1501" s="27"/>
      <c r="B1501" s="27"/>
      <c r="C1501" s="27"/>
      <c r="D1501" s="54"/>
      <c r="E1501" s="27"/>
    </row>
    <row r="1502" spans="1:5" x14ac:dyDescent="0.3">
      <c r="A1502" s="27"/>
      <c r="B1502" s="27"/>
      <c r="C1502" s="27"/>
      <c r="D1502" s="54"/>
      <c r="E1502" s="27"/>
    </row>
    <row r="1503" spans="1:5" x14ac:dyDescent="0.3">
      <c r="A1503" s="27"/>
      <c r="B1503" s="27"/>
      <c r="C1503" s="27"/>
      <c r="D1503" s="54"/>
      <c r="E1503" s="27"/>
    </row>
    <row r="1504" spans="1:5" x14ac:dyDescent="0.3">
      <c r="A1504" s="27"/>
      <c r="B1504" s="27"/>
      <c r="C1504" s="27"/>
      <c r="D1504" s="54"/>
      <c r="E1504" s="27"/>
    </row>
    <row r="1505" spans="1:5" x14ac:dyDescent="0.3">
      <c r="A1505" s="27"/>
      <c r="B1505" s="27"/>
      <c r="C1505" s="27"/>
      <c r="D1505" s="54"/>
      <c r="E1505" s="27"/>
    </row>
    <row r="1506" spans="1:5" x14ac:dyDescent="0.3">
      <c r="A1506" s="27"/>
      <c r="B1506" s="27"/>
      <c r="C1506" s="27"/>
      <c r="D1506" s="54"/>
      <c r="E1506" s="27"/>
    </row>
    <row r="1507" spans="1:5" x14ac:dyDescent="0.3">
      <c r="A1507" s="27"/>
      <c r="B1507" s="27"/>
      <c r="C1507" s="27"/>
      <c r="D1507" s="54"/>
      <c r="E1507" s="27"/>
    </row>
    <row r="1508" spans="1:5" x14ac:dyDescent="0.3">
      <c r="A1508" s="27"/>
      <c r="B1508" s="27"/>
      <c r="C1508" s="27"/>
      <c r="D1508" s="54"/>
      <c r="E1508" s="27"/>
    </row>
    <row r="1509" spans="1:5" x14ac:dyDescent="0.3">
      <c r="A1509" s="27"/>
      <c r="B1509" s="27"/>
      <c r="C1509" s="27"/>
      <c r="D1509" s="54"/>
      <c r="E1509" s="27"/>
    </row>
    <row r="1510" spans="1:5" x14ac:dyDescent="0.3">
      <c r="A1510" s="27"/>
      <c r="B1510" s="27"/>
      <c r="C1510" s="27"/>
      <c r="D1510" s="54"/>
      <c r="E1510" s="27"/>
    </row>
    <row r="1511" spans="1:5" x14ac:dyDescent="0.3">
      <c r="A1511" s="27"/>
      <c r="B1511" s="27"/>
      <c r="C1511" s="27"/>
      <c r="D1511" s="54"/>
      <c r="E1511" s="27"/>
    </row>
    <row r="1512" spans="1:5" x14ac:dyDescent="0.3">
      <c r="A1512" s="27"/>
      <c r="B1512" s="27"/>
      <c r="C1512" s="27"/>
      <c r="D1512" s="54"/>
      <c r="E1512" s="27"/>
    </row>
    <row r="1513" spans="1:5" x14ac:dyDescent="0.3">
      <c r="A1513" s="27"/>
      <c r="B1513" s="27"/>
      <c r="C1513" s="27"/>
      <c r="D1513" s="54"/>
      <c r="E1513" s="27"/>
    </row>
    <row r="1514" spans="1:5" x14ac:dyDescent="0.3">
      <c r="A1514" s="27"/>
      <c r="B1514" s="27"/>
      <c r="C1514" s="27"/>
      <c r="D1514" s="54"/>
      <c r="E1514" s="27"/>
    </row>
    <row r="1515" spans="1:5" x14ac:dyDescent="0.3">
      <c r="A1515" s="27"/>
      <c r="B1515" s="27"/>
      <c r="C1515" s="27"/>
      <c r="D1515" s="54"/>
      <c r="E1515" s="27"/>
    </row>
    <row r="1516" spans="1:5" x14ac:dyDescent="0.3">
      <c r="A1516" s="27"/>
      <c r="B1516" s="27"/>
      <c r="C1516" s="27"/>
      <c r="D1516" s="54"/>
      <c r="E1516" s="27"/>
    </row>
    <row r="1517" spans="1:5" x14ac:dyDescent="0.3">
      <c r="A1517" s="27"/>
      <c r="B1517" s="27"/>
      <c r="C1517" s="27"/>
      <c r="D1517" s="54"/>
      <c r="E1517" s="27"/>
    </row>
    <row r="1518" spans="1:5" x14ac:dyDescent="0.3">
      <c r="A1518" s="27"/>
      <c r="B1518" s="27"/>
      <c r="C1518" s="27"/>
      <c r="D1518" s="54"/>
      <c r="E1518" s="27"/>
    </row>
    <row r="1519" spans="1:5" x14ac:dyDescent="0.3">
      <c r="A1519" s="27"/>
      <c r="B1519" s="27"/>
      <c r="C1519" s="27"/>
      <c r="D1519" s="54"/>
      <c r="E1519" s="27"/>
    </row>
    <row r="1520" spans="1:5" x14ac:dyDescent="0.3">
      <c r="A1520" s="27"/>
      <c r="B1520" s="27"/>
      <c r="C1520" s="27"/>
      <c r="D1520" s="54"/>
      <c r="E1520" s="27"/>
    </row>
    <row r="1521" spans="1:5" x14ac:dyDescent="0.3">
      <c r="A1521" s="27"/>
      <c r="B1521" s="27"/>
      <c r="C1521" s="27"/>
      <c r="D1521" s="54"/>
      <c r="E1521" s="27"/>
    </row>
    <row r="1522" spans="1:5" x14ac:dyDescent="0.3">
      <c r="A1522" s="27"/>
      <c r="B1522" s="27"/>
      <c r="C1522" s="27"/>
      <c r="D1522" s="54"/>
      <c r="E1522" s="27"/>
    </row>
    <row r="1523" spans="1:5" x14ac:dyDescent="0.3">
      <c r="A1523" s="27"/>
      <c r="B1523" s="27"/>
      <c r="C1523" s="27"/>
      <c r="D1523" s="54"/>
      <c r="E1523" s="27"/>
    </row>
    <row r="1524" spans="1:5" x14ac:dyDescent="0.3">
      <c r="A1524" s="27"/>
      <c r="B1524" s="27"/>
      <c r="C1524" s="27"/>
      <c r="D1524" s="54"/>
      <c r="E1524" s="27"/>
    </row>
    <row r="1525" spans="1:5" x14ac:dyDescent="0.3">
      <c r="A1525" s="27"/>
      <c r="B1525" s="27"/>
      <c r="C1525" s="27"/>
      <c r="D1525" s="54"/>
      <c r="E1525" s="27"/>
    </row>
    <row r="1526" spans="1:5" x14ac:dyDescent="0.3">
      <c r="A1526" s="27"/>
      <c r="B1526" s="27"/>
      <c r="C1526" s="27"/>
      <c r="D1526" s="54"/>
      <c r="E1526" s="27"/>
    </row>
    <row r="1527" spans="1:5" x14ac:dyDescent="0.3">
      <c r="A1527" s="27"/>
      <c r="B1527" s="27"/>
      <c r="C1527" s="27"/>
      <c r="D1527" s="54"/>
      <c r="E1527" s="27"/>
    </row>
    <row r="1528" spans="1:5" x14ac:dyDescent="0.3">
      <c r="A1528" s="27"/>
      <c r="B1528" s="27"/>
      <c r="C1528" s="27"/>
      <c r="D1528" s="54"/>
      <c r="E1528" s="27"/>
    </row>
    <row r="1529" spans="1:5" x14ac:dyDescent="0.3">
      <c r="A1529" s="27"/>
      <c r="B1529" s="27"/>
      <c r="C1529" s="27"/>
      <c r="D1529" s="54"/>
      <c r="E1529" s="27"/>
    </row>
    <row r="1530" spans="1:5" x14ac:dyDescent="0.3">
      <c r="A1530" s="27"/>
      <c r="B1530" s="27"/>
      <c r="C1530" s="27"/>
      <c r="D1530" s="54"/>
      <c r="E1530" s="27"/>
    </row>
    <row r="1531" spans="1:5" x14ac:dyDescent="0.3">
      <c r="A1531" s="27"/>
      <c r="B1531" s="27"/>
      <c r="C1531" s="27"/>
      <c r="D1531" s="54"/>
      <c r="E1531" s="27"/>
    </row>
    <row r="1532" spans="1:5" x14ac:dyDescent="0.3">
      <c r="A1532" s="27"/>
      <c r="B1532" s="27"/>
      <c r="C1532" s="27"/>
      <c r="D1532" s="54"/>
      <c r="E1532" s="27"/>
    </row>
    <row r="1533" spans="1:5" x14ac:dyDescent="0.3">
      <c r="A1533" s="27"/>
      <c r="B1533" s="27"/>
      <c r="C1533" s="27"/>
      <c r="D1533" s="54"/>
      <c r="E1533" s="27"/>
    </row>
    <row r="1534" spans="1:5" x14ac:dyDescent="0.3">
      <c r="A1534" s="27"/>
      <c r="B1534" s="27"/>
      <c r="C1534" s="27"/>
      <c r="D1534" s="54"/>
      <c r="E1534" s="27"/>
    </row>
    <row r="1535" spans="1:5" x14ac:dyDescent="0.3">
      <c r="A1535" s="27"/>
      <c r="B1535" s="27"/>
      <c r="C1535" s="27"/>
      <c r="D1535" s="54"/>
      <c r="E1535" s="27"/>
    </row>
    <row r="1536" spans="1:5" x14ac:dyDescent="0.3">
      <c r="A1536" s="27"/>
      <c r="B1536" s="27"/>
      <c r="C1536" s="27"/>
      <c r="D1536" s="54"/>
      <c r="E1536" s="27"/>
    </row>
    <row r="1537" spans="1:5" x14ac:dyDescent="0.3">
      <c r="A1537" s="27"/>
      <c r="B1537" s="27"/>
      <c r="C1537" s="27"/>
      <c r="D1537" s="54"/>
      <c r="E1537" s="27"/>
    </row>
    <row r="1538" spans="1:5" x14ac:dyDescent="0.3">
      <c r="A1538" s="27"/>
      <c r="B1538" s="27"/>
      <c r="C1538" s="27"/>
      <c r="D1538" s="54"/>
      <c r="E1538" s="27"/>
    </row>
    <row r="1539" spans="1:5" x14ac:dyDescent="0.3">
      <c r="A1539" s="27"/>
      <c r="B1539" s="27"/>
      <c r="C1539" s="27"/>
      <c r="D1539" s="54"/>
      <c r="E1539" s="27"/>
    </row>
    <row r="1540" spans="1:5" x14ac:dyDescent="0.3">
      <c r="A1540" s="27"/>
      <c r="B1540" s="27"/>
      <c r="C1540" s="27"/>
      <c r="D1540" s="54"/>
      <c r="E1540" s="27"/>
    </row>
    <row r="1541" spans="1:5" x14ac:dyDescent="0.3">
      <c r="A1541" s="27"/>
      <c r="B1541" s="27"/>
      <c r="C1541" s="27"/>
      <c r="D1541" s="54"/>
      <c r="E1541" s="27"/>
    </row>
    <row r="1542" spans="1:5" x14ac:dyDescent="0.3">
      <c r="A1542" s="27"/>
      <c r="B1542" s="27"/>
      <c r="C1542" s="27"/>
      <c r="D1542" s="54"/>
      <c r="E1542" s="27"/>
    </row>
    <row r="1543" spans="1:5" x14ac:dyDescent="0.3">
      <c r="A1543" s="27"/>
      <c r="B1543" s="27"/>
      <c r="C1543" s="27"/>
      <c r="D1543" s="54"/>
      <c r="E1543" s="27"/>
    </row>
    <row r="1544" spans="1:5" x14ac:dyDescent="0.3">
      <c r="A1544" s="27"/>
      <c r="B1544" s="27"/>
      <c r="C1544" s="27"/>
      <c r="D1544" s="54"/>
      <c r="E1544" s="27"/>
    </row>
    <row r="1545" spans="1:5" x14ac:dyDescent="0.3">
      <c r="A1545" s="27"/>
      <c r="B1545" s="27"/>
      <c r="C1545" s="27"/>
      <c r="D1545" s="54"/>
      <c r="E1545" s="27"/>
    </row>
    <row r="1546" spans="1:5" x14ac:dyDescent="0.3">
      <c r="A1546" s="27"/>
      <c r="B1546" s="27"/>
      <c r="C1546" s="27"/>
      <c r="D1546" s="54"/>
      <c r="E1546" s="27"/>
    </row>
    <row r="1547" spans="1:5" x14ac:dyDescent="0.3">
      <c r="A1547" s="27"/>
      <c r="B1547" s="27"/>
      <c r="C1547" s="27"/>
      <c r="D1547" s="54"/>
      <c r="E1547" s="27"/>
    </row>
    <row r="1548" spans="1:5" x14ac:dyDescent="0.3">
      <c r="A1548" s="27"/>
      <c r="B1548" s="27"/>
      <c r="C1548" s="27"/>
      <c r="D1548" s="54"/>
      <c r="E1548" s="27"/>
    </row>
    <row r="1549" spans="1:5" x14ac:dyDescent="0.3">
      <c r="A1549" s="27"/>
      <c r="B1549" s="27"/>
      <c r="C1549" s="27"/>
      <c r="D1549" s="54"/>
      <c r="E1549" s="27"/>
    </row>
    <row r="1550" spans="1:5" x14ac:dyDescent="0.3">
      <c r="A1550" s="27"/>
      <c r="B1550" s="27"/>
      <c r="C1550" s="27"/>
      <c r="D1550" s="54"/>
      <c r="E1550" s="27"/>
    </row>
    <row r="1551" spans="1:5" x14ac:dyDescent="0.3">
      <c r="A1551" s="27"/>
      <c r="B1551" s="27"/>
      <c r="C1551" s="27"/>
      <c r="D1551" s="54"/>
      <c r="E1551" s="27"/>
    </row>
    <row r="1552" spans="1:5" x14ac:dyDescent="0.3">
      <c r="A1552" s="27"/>
      <c r="B1552" s="27"/>
      <c r="C1552" s="27"/>
      <c r="D1552" s="54"/>
      <c r="E1552" s="27"/>
    </row>
    <row r="1553" spans="1:5" x14ac:dyDescent="0.3">
      <c r="A1553" s="27"/>
      <c r="B1553" s="27"/>
      <c r="C1553" s="27"/>
      <c r="D1553" s="54"/>
      <c r="E1553" s="27"/>
    </row>
    <row r="1554" spans="1:5" x14ac:dyDescent="0.3">
      <c r="A1554" s="27"/>
      <c r="B1554" s="27"/>
      <c r="C1554" s="27"/>
      <c r="D1554" s="54"/>
      <c r="E1554" s="27"/>
    </row>
    <row r="1555" spans="1:5" x14ac:dyDescent="0.3">
      <c r="A1555" s="27"/>
      <c r="B1555" s="27"/>
      <c r="C1555" s="27"/>
      <c r="D1555" s="54"/>
      <c r="E1555" s="27"/>
    </row>
    <row r="1556" spans="1:5" x14ac:dyDescent="0.3">
      <c r="A1556" s="27"/>
      <c r="B1556" s="27"/>
      <c r="C1556" s="27"/>
      <c r="D1556" s="54"/>
      <c r="E1556" s="27"/>
    </row>
    <row r="1557" spans="1:5" x14ac:dyDescent="0.3">
      <c r="A1557" s="27"/>
      <c r="B1557" s="27"/>
      <c r="C1557" s="27"/>
      <c r="D1557" s="54"/>
      <c r="E1557" s="27"/>
    </row>
    <row r="1558" spans="1:5" x14ac:dyDescent="0.3">
      <c r="A1558" s="27"/>
      <c r="B1558" s="27"/>
      <c r="C1558" s="27"/>
      <c r="D1558" s="54"/>
      <c r="E1558" s="27"/>
    </row>
    <row r="1559" spans="1:5" x14ac:dyDescent="0.3">
      <c r="A1559" s="27"/>
      <c r="B1559" s="27"/>
      <c r="C1559" s="27"/>
      <c r="D1559" s="54"/>
      <c r="E1559" s="27"/>
    </row>
    <row r="1560" spans="1:5" x14ac:dyDescent="0.3">
      <c r="A1560" s="27"/>
      <c r="B1560" s="27"/>
      <c r="C1560" s="27"/>
      <c r="D1560" s="54"/>
      <c r="E1560" s="27"/>
    </row>
    <row r="1561" spans="1:5" x14ac:dyDescent="0.3">
      <c r="A1561" s="27"/>
      <c r="B1561" s="27"/>
      <c r="C1561" s="27"/>
      <c r="D1561" s="54"/>
      <c r="E1561" s="27"/>
    </row>
    <row r="1562" spans="1:5" x14ac:dyDescent="0.3">
      <c r="A1562" s="27"/>
      <c r="B1562" s="27"/>
      <c r="C1562" s="27"/>
      <c r="D1562" s="54"/>
      <c r="E1562" s="27"/>
    </row>
    <row r="1563" spans="1:5" x14ac:dyDescent="0.3">
      <c r="A1563" s="27"/>
      <c r="B1563" s="27"/>
      <c r="C1563" s="27"/>
      <c r="D1563" s="54"/>
      <c r="E1563" s="27"/>
    </row>
    <row r="1564" spans="1:5" x14ac:dyDescent="0.3">
      <c r="A1564" s="27"/>
      <c r="B1564" s="27"/>
      <c r="C1564" s="27"/>
      <c r="D1564" s="54"/>
      <c r="E1564" s="27"/>
    </row>
    <row r="1565" spans="1:5" x14ac:dyDescent="0.3">
      <c r="A1565" s="27"/>
      <c r="B1565" s="27"/>
      <c r="C1565" s="27"/>
      <c r="D1565" s="54"/>
      <c r="E1565" s="27"/>
    </row>
    <row r="1566" spans="1:5" x14ac:dyDescent="0.3">
      <c r="A1566" s="27"/>
      <c r="B1566" s="27"/>
      <c r="C1566" s="27"/>
      <c r="D1566" s="54"/>
      <c r="E1566" s="27"/>
    </row>
    <row r="1567" spans="1:5" x14ac:dyDescent="0.3">
      <c r="A1567" s="27"/>
      <c r="B1567" s="27"/>
      <c r="C1567" s="27"/>
      <c r="D1567" s="54"/>
      <c r="E1567" s="27"/>
    </row>
    <row r="1568" spans="1:5" x14ac:dyDescent="0.3">
      <c r="A1568" s="27"/>
      <c r="B1568" s="27"/>
      <c r="C1568" s="27"/>
      <c r="D1568" s="54"/>
      <c r="E1568" s="27"/>
    </row>
    <row r="1569" spans="1:5" x14ac:dyDescent="0.3">
      <c r="A1569" s="27"/>
      <c r="B1569" s="27"/>
      <c r="C1569" s="27"/>
      <c r="D1569" s="54"/>
      <c r="E1569" s="27"/>
    </row>
    <row r="1570" spans="1:5" x14ac:dyDescent="0.3">
      <c r="A1570" s="27"/>
      <c r="B1570" s="27"/>
      <c r="C1570" s="27"/>
      <c r="D1570" s="54"/>
      <c r="E1570" s="27"/>
    </row>
    <row r="1571" spans="1:5" x14ac:dyDescent="0.3">
      <c r="A1571" s="27"/>
      <c r="B1571" s="27"/>
      <c r="C1571" s="27"/>
      <c r="D1571" s="54"/>
      <c r="E1571" s="27"/>
    </row>
    <row r="1572" spans="1:5" x14ac:dyDescent="0.3">
      <c r="A1572" s="27"/>
      <c r="B1572" s="27"/>
      <c r="C1572" s="27"/>
      <c r="D1572" s="54"/>
      <c r="E1572" s="27"/>
    </row>
    <row r="1573" spans="1:5" x14ac:dyDescent="0.3">
      <c r="A1573" s="27"/>
      <c r="B1573" s="27"/>
      <c r="C1573" s="27"/>
      <c r="D1573" s="54"/>
      <c r="E1573" s="27"/>
    </row>
    <row r="1574" spans="1:5" x14ac:dyDescent="0.3">
      <c r="A1574" s="27"/>
      <c r="B1574" s="27"/>
      <c r="C1574" s="27"/>
      <c r="D1574" s="54"/>
      <c r="E1574" s="27"/>
    </row>
    <row r="1575" spans="1:5" x14ac:dyDescent="0.3">
      <c r="A1575" s="27"/>
      <c r="B1575" s="27"/>
      <c r="C1575" s="27"/>
      <c r="D1575" s="54"/>
      <c r="E1575" s="27"/>
    </row>
    <row r="1576" spans="1:5" x14ac:dyDescent="0.3">
      <c r="A1576" s="27"/>
      <c r="B1576" s="27"/>
      <c r="C1576" s="27"/>
      <c r="D1576" s="54"/>
      <c r="E1576" s="27"/>
    </row>
    <row r="1577" spans="1:5" x14ac:dyDescent="0.3">
      <c r="A1577" s="27"/>
      <c r="B1577" s="27"/>
      <c r="C1577" s="27"/>
      <c r="D1577" s="54"/>
      <c r="E1577" s="27"/>
    </row>
    <row r="1578" spans="1:5" x14ac:dyDescent="0.3">
      <c r="A1578" s="27"/>
      <c r="B1578" s="27"/>
      <c r="C1578" s="27"/>
      <c r="D1578" s="54"/>
      <c r="E1578" s="27"/>
    </row>
    <row r="1579" spans="1:5" x14ac:dyDescent="0.3">
      <c r="A1579" s="27"/>
      <c r="B1579" s="27"/>
      <c r="C1579" s="27"/>
      <c r="D1579" s="54"/>
      <c r="E1579" s="27"/>
    </row>
    <row r="1580" spans="1:5" x14ac:dyDescent="0.3">
      <c r="A1580" s="27"/>
      <c r="B1580" s="27"/>
      <c r="C1580" s="27"/>
      <c r="D1580" s="54"/>
      <c r="E1580" s="27"/>
    </row>
    <row r="1581" spans="1:5" x14ac:dyDescent="0.3">
      <c r="A1581" s="27"/>
      <c r="B1581" s="27"/>
      <c r="C1581" s="27"/>
      <c r="D1581" s="54"/>
      <c r="E1581" s="27"/>
    </row>
    <row r="1582" spans="1:5" x14ac:dyDescent="0.3">
      <c r="A1582" s="27"/>
      <c r="B1582" s="27"/>
      <c r="C1582" s="27"/>
      <c r="D1582" s="54"/>
      <c r="E1582" s="27"/>
    </row>
    <row r="1583" spans="1:5" x14ac:dyDescent="0.3">
      <c r="A1583" s="27"/>
      <c r="B1583" s="27"/>
      <c r="C1583" s="27"/>
      <c r="D1583" s="54"/>
      <c r="E1583" s="27"/>
    </row>
    <row r="1584" spans="1:5" x14ac:dyDescent="0.3">
      <c r="A1584" s="27"/>
      <c r="B1584" s="27"/>
      <c r="C1584" s="27"/>
      <c r="D1584" s="54"/>
      <c r="E1584" s="27"/>
    </row>
    <row r="1585" spans="1:5" x14ac:dyDescent="0.3">
      <c r="A1585" s="27"/>
      <c r="B1585" s="27"/>
      <c r="C1585" s="27"/>
      <c r="D1585" s="54"/>
      <c r="E1585" s="27"/>
    </row>
    <row r="1586" spans="1:5" x14ac:dyDescent="0.3">
      <c r="A1586" s="27"/>
      <c r="B1586" s="27"/>
      <c r="C1586" s="27"/>
      <c r="D1586" s="54"/>
      <c r="E1586" s="27"/>
    </row>
    <row r="1587" spans="1:5" x14ac:dyDescent="0.3">
      <c r="A1587" s="27"/>
      <c r="B1587" s="27"/>
      <c r="C1587" s="27"/>
      <c r="D1587" s="54"/>
      <c r="E1587" s="27"/>
    </row>
    <row r="1588" spans="1:5" x14ac:dyDescent="0.3">
      <c r="A1588" s="27"/>
      <c r="B1588" s="27"/>
      <c r="C1588" s="27"/>
      <c r="D1588" s="54"/>
      <c r="E1588" s="27"/>
    </row>
    <row r="1589" spans="1:5" x14ac:dyDescent="0.3">
      <c r="A1589" s="27"/>
      <c r="B1589" s="27"/>
      <c r="C1589" s="27"/>
      <c r="D1589" s="54"/>
      <c r="E1589" s="27"/>
    </row>
    <row r="1590" spans="1:5" x14ac:dyDescent="0.3">
      <c r="A1590" s="27"/>
      <c r="B1590" s="27"/>
      <c r="C1590" s="27"/>
      <c r="D1590" s="54"/>
      <c r="E1590" s="27"/>
    </row>
    <row r="1591" spans="1:5" x14ac:dyDescent="0.3">
      <c r="A1591" s="27"/>
      <c r="B1591" s="27"/>
      <c r="C1591" s="27"/>
      <c r="D1591" s="54"/>
      <c r="E1591" s="27"/>
    </row>
    <row r="1592" spans="1:5" x14ac:dyDescent="0.3">
      <c r="A1592" s="27"/>
      <c r="B1592" s="27"/>
      <c r="C1592" s="27"/>
      <c r="D1592" s="54"/>
      <c r="E1592" s="27"/>
    </row>
    <row r="1593" spans="1:5" x14ac:dyDescent="0.3">
      <c r="A1593" s="27"/>
      <c r="B1593" s="27"/>
      <c r="C1593" s="27"/>
      <c r="D1593" s="54"/>
      <c r="E1593" s="27"/>
    </row>
    <row r="1594" spans="1:5" x14ac:dyDescent="0.3">
      <c r="A1594" s="27"/>
      <c r="B1594" s="27"/>
      <c r="C1594" s="27"/>
      <c r="D1594" s="54"/>
      <c r="E1594" s="27"/>
    </row>
    <row r="1595" spans="1:5" x14ac:dyDescent="0.3">
      <c r="A1595" s="27"/>
      <c r="B1595" s="27"/>
      <c r="C1595" s="27"/>
      <c r="D1595" s="54"/>
      <c r="E1595" s="27"/>
    </row>
    <row r="1596" spans="1:5" x14ac:dyDescent="0.3">
      <c r="A1596" s="27"/>
      <c r="B1596" s="27"/>
      <c r="C1596" s="27"/>
      <c r="D1596" s="54"/>
      <c r="E1596" s="27"/>
    </row>
    <row r="1597" spans="1:5" x14ac:dyDescent="0.3">
      <c r="A1597" s="27"/>
      <c r="B1597" s="27"/>
      <c r="C1597" s="27"/>
      <c r="D1597" s="54"/>
      <c r="E1597" s="27"/>
    </row>
    <row r="1598" spans="1:5" x14ac:dyDescent="0.3">
      <c r="A1598" s="27"/>
      <c r="B1598" s="27"/>
      <c r="C1598" s="27"/>
      <c r="D1598" s="54"/>
      <c r="E1598" s="27"/>
    </row>
    <row r="1599" spans="1:5" x14ac:dyDescent="0.3">
      <c r="A1599" s="27"/>
      <c r="B1599" s="27"/>
      <c r="C1599" s="27"/>
      <c r="D1599" s="54"/>
      <c r="E1599" s="27"/>
    </row>
    <row r="1600" spans="1:5" x14ac:dyDescent="0.3">
      <c r="A1600" s="27"/>
      <c r="B1600" s="27"/>
      <c r="C1600" s="27"/>
      <c r="D1600" s="54"/>
      <c r="E1600" s="27"/>
    </row>
    <row r="1601" spans="1:5" x14ac:dyDescent="0.3">
      <c r="A1601" s="27"/>
      <c r="B1601" s="27"/>
      <c r="C1601" s="27"/>
      <c r="D1601" s="54"/>
      <c r="E1601" s="27"/>
    </row>
    <row r="1602" spans="1:5" x14ac:dyDescent="0.3">
      <c r="A1602" s="27"/>
      <c r="B1602" s="27"/>
      <c r="C1602" s="27"/>
      <c r="D1602" s="54"/>
      <c r="E1602" s="27"/>
    </row>
    <row r="1603" spans="1:5" x14ac:dyDescent="0.3">
      <c r="A1603" s="27"/>
      <c r="B1603" s="27"/>
      <c r="C1603" s="27"/>
      <c r="D1603" s="54"/>
      <c r="E1603" s="27"/>
    </row>
    <row r="1604" spans="1:5" x14ac:dyDescent="0.3">
      <c r="A1604" s="27"/>
      <c r="B1604" s="27"/>
      <c r="C1604" s="27"/>
      <c r="D1604" s="54"/>
      <c r="E1604" s="27"/>
    </row>
    <row r="1605" spans="1:5" x14ac:dyDescent="0.3">
      <c r="A1605" s="27"/>
      <c r="B1605" s="27"/>
      <c r="C1605" s="27"/>
      <c r="D1605" s="54"/>
      <c r="E1605" s="27"/>
    </row>
    <row r="1606" spans="1:5" x14ac:dyDescent="0.3">
      <c r="A1606" s="27"/>
      <c r="B1606" s="27"/>
      <c r="C1606" s="27"/>
      <c r="D1606" s="54"/>
      <c r="E1606" s="27"/>
    </row>
    <row r="1607" spans="1:5" x14ac:dyDescent="0.3">
      <c r="A1607" s="27"/>
      <c r="B1607" s="27"/>
      <c r="C1607" s="27"/>
      <c r="D1607" s="54"/>
      <c r="E1607" s="27"/>
    </row>
    <row r="1608" spans="1:5" x14ac:dyDescent="0.3">
      <c r="A1608" s="27"/>
      <c r="B1608" s="27"/>
      <c r="C1608" s="27"/>
      <c r="D1608" s="54"/>
      <c r="E1608" s="27"/>
    </row>
    <row r="1609" spans="1:5" x14ac:dyDescent="0.3">
      <c r="A1609" s="27"/>
      <c r="B1609" s="27"/>
      <c r="C1609" s="27"/>
      <c r="D1609" s="54"/>
      <c r="E1609" s="27"/>
    </row>
    <row r="1610" spans="1:5" x14ac:dyDescent="0.3">
      <c r="A1610" s="27"/>
      <c r="B1610" s="27"/>
      <c r="C1610" s="27"/>
      <c r="D1610" s="54"/>
      <c r="E1610" s="27"/>
    </row>
    <row r="1611" spans="1:5" x14ac:dyDescent="0.3">
      <c r="A1611" s="27"/>
      <c r="B1611" s="27"/>
      <c r="C1611" s="27"/>
      <c r="D1611" s="54"/>
      <c r="E1611" s="27"/>
    </row>
    <row r="1612" spans="1:5" x14ac:dyDescent="0.3">
      <c r="A1612" s="27"/>
      <c r="B1612" s="27"/>
      <c r="C1612" s="27"/>
      <c r="D1612" s="54"/>
      <c r="E1612" s="27"/>
    </row>
    <row r="1613" spans="1:5" x14ac:dyDescent="0.3">
      <c r="A1613" s="27"/>
      <c r="B1613" s="27"/>
      <c r="C1613" s="27"/>
      <c r="D1613" s="54"/>
      <c r="E1613" s="27"/>
    </row>
    <row r="1614" spans="1:5" x14ac:dyDescent="0.3">
      <c r="A1614" s="27"/>
      <c r="B1614" s="27"/>
      <c r="C1614" s="27"/>
      <c r="D1614" s="54"/>
      <c r="E1614" s="27"/>
    </row>
    <row r="1615" spans="1:5" x14ac:dyDescent="0.3">
      <c r="A1615" s="27"/>
      <c r="B1615" s="27"/>
      <c r="C1615" s="27"/>
      <c r="D1615" s="54"/>
      <c r="E1615" s="27"/>
    </row>
    <row r="1616" spans="1:5" x14ac:dyDescent="0.3">
      <c r="A1616" s="27"/>
      <c r="B1616" s="27"/>
      <c r="C1616" s="27"/>
      <c r="D1616" s="54"/>
      <c r="E1616" s="27"/>
    </row>
    <row r="1617" spans="1:5" x14ac:dyDescent="0.3">
      <c r="A1617" s="27"/>
      <c r="B1617" s="27"/>
      <c r="C1617" s="27"/>
      <c r="D1617" s="54"/>
      <c r="E1617" s="27"/>
    </row>
    <row r="1618" spans="1:5" x14ac:dyDescent="0.3">
      <c r="A1618" s="27"/>
      <c r="B1618" s="27"/>
      <c r="C1618" s="27"/>
      <c r="D1618" s="54"/>
      <c r="E1618" s="27"/>
    </row>
    <row r="1619" spans="1:5" x14ac:dyDescent="0.3">
      <c r="A1619" s="27"/>
      <c r="B1619" s="27"/>
      <c r="C1619" s="27"/>
      <c r="D1619" s="54"/>
      <c r="E1619" s="27"/>
    </row>
    <row r="1620" spans="1:5" x14ac:dyDescent="0.3">
      <c r="A1620" s="27"/>
      <c r="B1620" s="27"/>
      <c r="C1620" s="27"/>
      <c r="D1620" s="54"/>
      <c r="E1620" s="27"/>
    </row>
    <row r="1621" spans="1:5" x14ac:dyDescent="0.3">
      <c r="A1621" s="27"/>
      <c r="B1621" s="27"/>
      <c r="C1621" s="27"/>
      <c r="D1621" s="54"/>
      <c r="E1621" s="27"/>
    </row>
    <row r="1622" spans="1:5" x14ac:dyDescent="0.3">
      <c r="A1622" s="27"/>
      <c r="B1622" s="27"/>
      <c r="C1622" s="27"/>
      <c r="D1622" s="54"/>
      <c r="E1622" s="27"/>
    </row>
    <row r="1623" spans="1:5" x14ac:dyDescent="0.3">
      <c r="A1623" s="27"/>
      <c r="B1623" s="27"/>
      <c r="C1623" s="27"/>
      <c r="D1623" s="54"/>
      <c r="E1623" s="27"/>
    </row>
    <row r="1624" spans="1:5" x14ac:dyDescent="0.3">
      <c r="A1624" s="27"/>
      <c r="B1624" s="27"/>
      <c r="C1624" s="27"/>
      <c r="D1624" s="54"/>
      <c r="E1624" s="27"/>
    </row>
    <row r="1625" spans="1:5" x14ac:dyDescent="0.3">
      <c r="A1625" s="27"/>
      <c r="B1625" s="27"/>
      <c r="C1625" s="27"/>
      <c r="D1625" s="54"/>
      <c r="E1625" s="27"/>
    </row>
    <row r="1626" spans="1:5" x14ac:dyDescent="0.3">
      <c r="A1626" s="27"/>
      <c r="B1626" s="27"/>
      <c r="C1626" s="27"/>
      <c r="D1626" s="54"/>
      <c r="E1626" s="27"/>
    </row>
    <row r="1627" spans="1:5" x14ac:dyDescent="0.3">
      <c r="A1627" s="27"/>
      <c r="B1627" s="27"/>
      <c r="C1627" s="27"/>
      <c r="D1627" s="54"/>
      <c r="E1627" s="27"/>
    </row>
    <row r="1628" spans="1:5" x14ac:dyDescent="0.3">
      <c r="A1628" s="27"/>
      <c r="B1628" s="27"/>
      <c r="C1628" s="27"/>
      <c r="D1628" s="54"/>
      <c r="E1628" s="27"/>
    </row>
    <row r="1629" spans="1:5" x14ac:dyDescent="0.3">
      <c r="A1629" s="27"/>
      <c r="B1629" s="27"/>
      <c r="C1629" s="27"/>
      <c r="D1629" s="54"/>
      <c r="E1629" s="27"/>
    </row>
    <row r="1630" spans="1:5" x14ac:dyDescent="0.3">
      <c r="A1630" s="27"/>
      <c r="B1630" s="27"/>
      <c r="C1630" s="27"/>
      <c r="D1630" s="54"/>
      <c r="E1630" s="27"/>
    </row>
    <row r="1631" spans="1:5" x14ac:dyDescent="0.3">
      <c r="A1631" s="27"/>
      <c r="B1631" s="27"/>
      <c r="C1631" s="27"/>
      <c r="D1631" s="54"/>
      <c r="E1631" s="27"/>
    </row>
    <row r="1632" spans="1:5" x14ac:dyDescent="0.3">
      <c r="A1632" s="27"/>
      <c r="B1632" s="27"/>
      <c r="C1632" s="27"/>
      <c r="D1632" s="54"/>
      <c r="E1632" s="27"/>
    </row>
    <row r="1633" spans="1:5" x14ac:dyDescent="0.3">
      <c r="A1633" s="27"/>
      <c r="B1633" s="27"/>
      <c r="C1633" s="27"/>
      <c r="D1633" s="54"/>
      <c r="E1633" s="27"/>
    </row>
    <row r="1634" spans="1:5" x14ac:dyDescent="0.3">
      <c r="A1634" s="27"/>
      <c r="B1634" s="27"/>
      <c r="C1634" s="27"/>
      <c r="D1634" s="54"/>
      <c r="E1634" s="27"/>
    </row>
    <row r="1635" spans="1:5" x14ac:dyDescent="0.3">
      <c r="A1635" s="27"/>
      <c r="B1635" s="27"/>
      <c r="C1635" s="27"/>
      <c r="D1635" s="54"/>
      <c r="E1635" s="27"/>
    </row>
    <row r="1636" spans="1:5" x14ac:dyDescent="0.3">
      <c r="A1636" s="27"/>
      <c r="B1636" s="27"/>
      <c r="C1636" s="27"/>
      <c r="D1636" s="54"/>
      <c r="E1636" s="27"/>
    </row>
    <row r="1637" spans="1:5" x14ac:dyDescent="0.3">
      <c r="A1637" s="27"/>
      <c r="B1637" s="27"/>
      <c r="C1637" s="27"/>
      <c r="D1637" s="54"/>
      <c r="E1637" s="27"/>
    </row>
    <row r="1638" spans="1:5" x14ac:dyDescent="0.3">
      <c r="A1638" s="27"/>
      <c r="B1638" s="27"/>
      <c r="C1638" s="27"/>
      <c r="D1638" s="54"/>
      <c r="E1638" s="27"/>
    </row>
    <row r="1639" spans="1:5" x14ac:dyDescent="0.3">
      <c r="A1639" s="27"/>
      <c r="B1639" s="27"/>
      <c r="C1639" s="27"/>
      <c r="D1639" s="54"/>
      <c r="E1639" s="27"/>
    </row>
    <row r="1640" spans="1:5" x14ac:dyDescent="0.3">
      <c r="A1640" s="27"/>
      <c r="B1640" s="27"/>
      <c r="C1640" s="27"/>
      <c r="D1640" s="54"/>
      <c r="E1640" s="27"/>
    </row>
    <row r="1641" spans="1:5" x14ac:dyDescent="0.3">
      <c r="A1641" s="27"/>
      <c r="B1641" s="27"/>
      <c r="C1641" s="27"/>
      <c r="D1641" s="54"/>
      <c r="E1641" s="27"/>
    </row>
    <row r="1642" spans="1:5" x14ac:dyDescent="0.3">
      <c r="A1642" s="27"/>
      <c r="B1642" s="27"/>
      <c r="C1642" s="27"/>
      <c r="D1642" s="54"/>
      <c r="E1642" s="27"/>
    </row>
    <row r="1643" spans="1:5" x14ac:dyDescent="0.3">
      <c r="A1643" s="27"/>
      <c r="B1643" s="27"/>
      <c r="C1643" s="27"/>
      <c r="D1643" s="54"/>
      <c r="E1643" s="27"/>
    </row>
    <row r="1644" spans="1:5" x14ac:dyDescent="0.3">
      <c r="A1644" s="27"/>
      <c r="B1644" s="27"/>
      <c r="C1644" s="27"/>
      <c r="D1644" s="54"/>
      <c r="E1644" s="27"/>
    </row>
    <row r="1645" spans="1:5" x14ac:dyDescent="0.3">
      <c r="A1645" s="27"/>
      <c r="B1645" s="27"/>
      <c r="C1645" s="27"/>
      <c r="D1645" s="54"/>
      <c r="E1645" s="27"/>
    </row>
    <row r="1646" spans="1:5" x14ac:dyDescent="0.3">
      <c r="A1646" s="27"/>
      <c r="B1646" s="27"/>
      <c r="C1646" s="27"/>
      <c r="D1646" s="54"/>
      <c r="E1646" s="27"/>
    </row>
    <row r="1647" spans="1:5" x14ac:dyDescent="0.3">
      <c r="A1647" s="27"/>
      <c r="B1647" s="27"/>
      <c r="C1647" s="27"/>
      <c r="D1647" s="54"/>
      <c r="E1647" s="27"/>
    </row>
    <row r="1648" spans="1:5" x14ac:dyDescent="0.3">
      <c r="A1648" s="27"/>
      <c r="B1648" s="27"/>
      <c r="C1648" s="27"/>
      <c r="D1648" s="54"/>
      <c r="E1648" s="27"/>
    </row>
    <row r="1649" spans="1:5" x14ac:dyDescent="0.3">
      <c r="A1649" s="27"/>
      <c r="B1649" s="27"/>
      <c r="C1649" s="27"/>
      <c r="D1649" s="54"/>
      <c r="E1649" s="27"/>
    </row>
    <row r="1650" spans="1:5" x14ac:dyDescent="0.3">
      <c r="A1650" s="27"/>
      <c r="B1650" s="27"/>
      <c r="C1650" s="27"/>
      <c r="D1650" s="54"/>
      <c r="E1650" s="27"/>
    </row>
    <row r="1651" spans="1:5" x14ac:dyDescent="0.3">
      <c r="A1651" s="27"/>
      <c r="B1651" s="27"/>
      <c r="C1651" s="27"/>
      <c r="D1651" s="54"/>
      <c r="E1651" s="27"/>
    </row>
    <row r="1652" spans="1:5" x14ac:dyDescent="0.3">
      <c r="A1652" s="27"/>
      <c r="B1652" s="27"/>
      <c r="C1652" s="27"/>
      <c r="D1652" s="54"/>
      <c r="E1652" s="27"/>
    </row>
    <row r="1653" spans="1:5" x14ac:dyDescent="0.3">
      <c r="A1653" s="27"/>
      <c r="B1653" s="27"/>
      <c r="C1653" s="27"/>
      <c r="D1653" s="54"/>
      <c r="E1653" s="27"/>
    </row>
    <row r="1654" spans="1:5" x14ac:dyDescent="0.3">
      <c r="A1654" s="27"/>
      <c r="B1654" s="27"/>
      <c r="C1654" s="27"/>
      <c r="D1654" s="54"/>
      <c r="E1654" s="27"/>
    </row>
    <row r="1655" spans="1:5" x14ac:dyDescent="0.3">
      <c r="A1655" s="27"/>
      <c r="B1655" s="27"/>
      <c r="C1655" s="27"/>
      <c r="D1655" s="54"/>
      <c r="E1655" s="27"/>
    </row>
    <row r="1656" spans="1:5" x14ac:dyDescent="0.3">
      <c r="A1656" s="27"/>
      <c r="B1656" s="27"/>
      <c r="C1656" s="27"/>
      <c r="D1656" s="54"/>
      <c r="E1656" s="27"/>
    </row>
    <row r="1657" spans="1:5" x14ac:dyDescent="0.3">
      <c r="A1657" s="27"/>
      <c r="B1657" s="27"/>
      <c r="C1657" s="27"/>
      <c r="D1657" s="54"/>
      <c r="E1657" s="27"/>
    </row>
    <row r="1658" spans="1:5" x14ac:dyDescent="0.3">
      <c r="A1658" s="27"/>
      <c r="B1658" s="27"/>
      <c r="C1658" s="27"/>
      <c r="D1658" s="54"/>
      <c r="E1658" s="27"/>
    </row>
    <row r="1659" spans="1:5" x14ac:dyDescent="0.3">
      <c r="A1659" s="27"/>
      <c r="B1659" s="27"/>
      <c r="C1659" s="27"/>
      <c r="D1659" s="54"/>
      <c r="E1659" s="27"/>
    </row>
    <row r="1660" spans="1:5" x14ac:dyDescent="0.3">
      <c r="A1660" s="27"/>
      <c r="B1660" s="27"/>
      <c r="C1660" s="27"/>
      <c r="D1660" s="54"/>
      <c r="E1660" s="27"/>
    </row>
    <row r="1661" spans="1:5" x14ac:dyDescent="0.3">
      <c r="A1661" s="27"/>
      <c r="B1661" s="27"/>
      <c r="C1661" s="27"/>
      <c r="D1661" s="54"/>
      <c r="E1661" s="27"/>
    </row>
    <row r="1662" spans="1:5" x14ac:dyDescent="0.3">
      <c r="A1662" s="27"/>
      <c r="B1662" s="27"/>
      <c r="C1662" s="27"/>
      <c r="D1662" s="54"/>
      <c r="E1662" s="27"/>
    </row>
    <row r="1663" spans="1:5" x14ac:dyDescent="0.3">
      <c r="A1663" s="27"/>
      <c r="B1663" s="27"/>
      <c r="C1663" s="27"/>
      <c r="D1663" s="54"/>
      <c r="E1663" s="27"/>
    </row>
    <row r="1664" spans="1:5" x14ac:dyDescent="0.3">
      <c r="A1664" s="27"/>
      <c r="B1664" s="27"/>
      <c r="C1664" s="27"/>
      <c r="D1664" s="54"/>
      <c r="E1664" s="27"/>
    </row>
    <row r="1665" spans="1:5" x14ac:dyDescent="0.3">
      <c r="A1665" s="27"/>
      <c r="B1665" s="27"/>
      <c r="C1665" s="27"/>
      <c r="D1665" s="54"/>
      <c r="E1665" s="27"/>
    </row>
    <row r="1666" spans="1:5" x14ac:dyDescent="0.3">
      <c r="A1666" s="27"/>
      <c r="B1666" s="27"/>
      <c r="C1666" s="27"/>
      <c r="D1666" s="54"/>
      <c r="E1666" s="27"/>
    </row>
    <row r="1667" spans="1:5" x14ac:dyDescent="0.3">
      <c r="A1667" s="27"/>
      <c r="B1667" s="27"/>
      <c r="C1667" s="27"/>
      <c r="D1667" s="54"/>
      <c r="E1667" s="27"/>
    </row>
    <row r="1668" spans="1:5" x14ac:dyDescent="0.3">
      <c r="A1668" s="27"/>
      <c r="B1668" s="27"/>
      <c r="C1668" s="27"/>
      <c r="D1668" s="54"/>
      <c r="E1668" s="27"/>
    </row>
    <row r="1669" spans="1:5" x14ac:dyDescent="0.3">
      <c r="A1669" s="27"/>
      <c r="B1669" s="27"/>
      <c r="C1669" s="27"/>
      <c r="D1669" s="54"/>
      <c r="E1669" s="27"/>
    </row>
    <row r="1670" spans="1:5" x14ac:dyDescent="0.3">
      <c r="A1670" s="27"/>
      <c r="B1670" s="27"/>
      <c r="C1670" s="27"/>
      <c r="D1670" s="54"/>
      <c r="E1670" s="27"/>
    </row>
    <row r="1671" spans="1:5" x14ac:dyDescent="0.3">
      <c r="A1671" s="27"/>
      <c r="B1671" s="27"/>
      <c r="C1671" s="27"/>
      <c r="D1671" s="54"/>
      <c r="E1671" s="27"/>
    </row>
    <row r="1672" spans="1:5" x14ac:dyDescent="0.3">
      <c r="A1672" s="27"/>
      <c r="B1672" s="27"/>
      <c r="C1672" s="27"/>
      <c r="D1672" s="54"/>
      <c r="E1672" s="27"/>
    </row>
    <row r="1673" spans="1:5" x14ac:dyDescent="0.3">
      <c r="A1673" s="27"/>
      <c r="B1673" s="27"/>
      <c r="C1673" s="27"/>
      <c r="D1673" s="54"/>
      <c r="E1673" s="27"/>
    </row>
    <row r="1674" spans="1:5" x14ac:dyDescent="0.3">
      <c r="A1674" s="27"/>
      <c r="B1674" s="27"/>
      <c r="C1674" s="27"/>
      <c r="D1674" s="54"/>
      <c r="E1674" s="27"/>
    </row>
    <row r="1675" spans="1:5" x14ac:dyDescent="0.3">
      <c r="A1675" s="27"/>
      <c r="B1675" s="27"/>
      <c r="C1675" s="27"/>
      <c r="D1675" s="54"/>
      <c r="E1675" s="27"/>
    </row>
    <row r="1676" spans="1:5" x14ac:dyDescent="0.3">
      <c r="A1676" s="27"/>
      <c r="B1676" s="27"/>
      <c r="C1676" s="27"/>
      <c r="D1676" s="54"/>
      <c r="E1676" s="27"/>
    </row>
    <row r="1677" spans="1:5" x14ac:dyDescent="0.3">
      <c r="A1677" s="27"/>
      <c r="B1677" s="27"/>
      <c r="C1677" s="27"/>
      <c r="D1677" s="54"/>
      <c r="E1677" s="27"/>
    </row>
    <row r="1678" spans="1:5" x14ac:dyDescent="0.3">
      <c r="A1678" s="27"/>
      <c r="B1678" s="27"/>
      <c r="C1678" s="27"/>
      <c r="D1678" s="54"/>
      <c r="E1678" s="27"/>
    </row>
    <row r="1679" spans="1:5" x14ac:dyDescent="0.3">
      <c r="A1679" s="27"/>
      <c r="B1679" s="27"/>
      <c r="C1679" s="27"/>
      <c r="D1679" s="54"/>
      <c r="E1679" s="27"/>
    </row>
    <row r="1680" spans="1:5" x14ac:dyDescent="0.3">
      <c r="A1680" s="27"/>
      <c r="B1680" s="27"/>
      <c r="C1680" s="27"/>
      <c r="D1680" s="54"/>
      <c r="E1680" s="27"/>
    </row>
    <row r="1681" spans="1:5" x14ac:dyDescent="0.3">
      <c r="A1681" s="27"/>
      <c r="B1681" s="27"/>
      <c r="C1681" s="27"/>
      <c r="D1681" s="54"/>
      <c r="E1681" s="27"/>
    </row>
    <row r="1682" spans="1:5" x14ac:dyDescent="0.3">
      <c r="A1682" s="27"/>
      <c r="B1682" s="27"/>
      <c r="C1682" s="27"/>
      <c r="D1682" s="54"/>
      <c r="E1682" s="27"/>
    </row>
    <row r="1683" spans="1:5" x14ac:dyDescent="0.3">
      <c r="A1683" s="27"/>
      <c r="B1683" s="27"/>
      <c r="C1683" s="27"/>
      <c r="D1683" s="54"/>
      <c r="E1683" s="27"/>
    </row>
    <row r="1684" spans="1:5" x14ac:dyDescent="0.3">
      <c r="A1684" s="27"/>
      <c r="B1684" s="27"/>
      <c r="C1684" s="27"/>
      <c r="D1684" s="54"/>
      <c r="E1684" s="27"/>
    </row>
    <row r="1685" spans="1:5" x14ac:dyDescent="0.3">
      <c r="A1685" s="27"/>
      <c r="B1685" s="27"/>
      <c r="C1685" s="27"/>
      <c r="D1685" s="54"/>
      <c r="E1685" s="27"/>
    </row>
    <row r="1686" spans="1:5" x14ac:dyDescent="0.3">
      <c r="A1686" s="27"/>
      <c r="B1686" s="27"/>
      <c r="C1686" s="27"/>
      <c r="D1686" s="54"/>
      <c r="E1686" s="27"/>
    </row>
    <row r="1687" spans="1:5" x14ac:dyDescent="0.3">
      <c r="A1687" s="27"/>
      <c r="B1687" s="27"/>
      <c r="C1687" s="27"/>
      <c r="D1687" s="54"/>
      <c r="E1687" s="27"/>
    </row>
    <row r="1688" spans="1:5" x14ac:dyDescent="0.3">
      <c r="A1688" s="27"/>
      <c r="B1688" s="27"/>
      <c r="C1688" s="27"/>
      <c r="D1688" s="54"/>
      <c r="E1688" s="27"/>
    </row>
    <row r="1689" spans="1:5" x14ac:dyDescent="0.3">
      <c r="A1689" s="27"/>
      <c r="B1689" s="27"/>
      <c r="C1689" s="27"/>
      <c r="D1689" s="54"/>
      <c r="E1689" s="27"/>
    </row>
    <row r="1690" spans="1:5" x14ac:dyDescent="0.3">
      <c r="A1690" s="27"/>
      <c r="B1690" s="27"/>
      <c r="C1690" s="27"/>
      <c r="D1690" s="54"/>
      <c r="E1690" s="27"/>
    </row>
    <row r="1691" spans="1:5" x14ac:dyDescent="0.3">
      <c r="A1691" s="27"/>
      <c r="B1691" s="27"/>
      <c r="C1691" s="27"/>
      <c r="D1691" s="54"/>
      <c r="E1691" s="27"/>
    </row>
    <row r="1692" spans="1:5" x14ac:dyDescent="0.3">
      <c r="A1692" s="27"/>
      <c r="B1692" s="27"/>
      <c r="C1692" s="27"/>
      <c r="D1692" s="54"/>
      <c r="E1692" s="27"/>
    </row>
    <row r="1693" spans="1:5" x14ac:dyDescent="0.3">
      <c r="A1693" s="27"/>
      <c r="B1693" s="27"/>
      <c r="C1693" s="27"/>
      <c r="D1693" s="54"/>
      <c r="E1693" s="27"/>
    </row>
    <row r="1694" spans="1:5" x14ac:dyDescent="0.3">
      <c r="A1694" s="27"/>
      <c r="B1694" s="27"/>
      <c r="C1694" s="27"/>
      <c r="D1694" s="54"/>
      <c r="E1694" s="27"/>
    </row>
    <row r="1695" spans="1:5" x14ac:dyDescent="0.3">
      <c r="A1695" s="27"/>
      <c r="B1695" s="27"/>
      <c r="C1695" s="27"/>
      <c r="D1695" s="54"/>
      <c r="E1695" s="27"/>
    </row>
    <row r="1696" spans="1:5" x14ac:dyDescent="0.3">
      <c r="A1696" s="27"/>
      <c r="B1696" s="27"/>
      <c r="C1696" s="27"/>
      <c r="D1696" s="54"/>
      <c r="E1696" s="27"/>
    </row>
    <row r="1697" spans="1:5" x14ac:dyDescent="0.3">
      <c r="A1697" s="27"/>
      <c r="B1697" s="27"/>
      <c r="C1697" s="27"/>
      <c r="D1697" s="54"/>
      <c r="E1697" s="27"/>
    </row>
    <row r="1698" spans="1:5" x14ac:dyDescent="0.3">
      <c r="A1698" s="27"/>
      <c r="B1698" s="27"/>
      <c r="C1698" s="27"/>
      <c r="D1698" s="54"/>
      <c r="E1698" s="27"/>
    </row>
    <row r="1699" spans="1:5" x14ac:dyDescent="0.3">
      <c r="A1699" s="27"/>
      <c r="B1699" s="27"/>
      <c r="C1699" s="27"/>
      <c r="D1699" s="54"/>
      <c r="E1699" s="27"/>
    </row>
    <row r="1700" spans="1:5" x14ac:dyDescent="0.3">
      <c r="A1700" s="27"/>
      <c r="B1700" s="27"/>
      <c r="C1700" s="27"/>
      <c r="D1700" s="54"/>
      <c r="E1700" s="27"/>
    </row>
    <row r="1701" spans="1:5" x14ac:dyDescent="0.3">
      <c r="A1701" s="27"/>
      <c r="B1701" s="27"/>
      <c r="C1701" s="27"/>
      <c r="D1701" s="54"/>
      <c r="E1701" s="27"/>
    </row>
    <row r="1702" spans="1:5" x14ac:dyDescent="0.3">
      <c r="A1702" s="27"/>
      <c r="B1702" s="27"/>
      <c r="C1702" s="27"/>
      <c r="D1702" s="54"/>
      <c r="E1702" s="27"/>
    </row>
    <row r="1703" spans="1:5" x14ac:dyDescent="0.3">
      <c r="A1703" s="27"/>
      <c r="B1703" s="27"/>
      <c r="C1703" s="27"/>
      <c r="D1703" s="54"/>
      <c r="E1703" s="27"/>
    </row>
    <row r="1704" spans="1:5" x14ac:dyDescent="0.3">
      <c r="A1704" s="27"/>
      <c r="B1704" s="27"/>
      <c r="C1704" s="27"/>
      <c r="D1704" s="54"/>
      <c r="E1704" s="27"/>
    </row>
    <row r="1705" spans="1:5" x14ac:dyDescent="0.3">
      <c r="A1705" s="27"/>
      <c r="B1705" s="27"/>
      <c r="C1705" s="27"/>
      <c r="D1705" s="54"/>
      <c r="E1705" s="27"/>
    </row>
    <row r="1706" spans="1:5" x14ac:dyDescent="0.3">
      <c r="A1706" s="27"/>
      <c r="B1706" s="27"/>
      <c r="C1706" s="27"/>
      <c r="D1706" s="54"/>
      <c r="E1706" s="27"/>
    </row>
    <row r="1707" spans="1:5" x14ac:dyDescent="0.3">
      <c r="A1707" s="27"/>
      <c r="B1707" s="27"/>
      <c r="C1707" s="27"/>
      <c r="D1707" s="54"/>
      <c r="E1707" s="27"/>
    </row>
    <row r="1708" spans="1:5" x14ac:dyDescent="0.3">
      <c r="A1708" s="27"/>
      <c r="B1708" s="27"/>
      <c r="C1708" s="27"/>
      <c r="D1708" s="54"/>
      <c r="E1708" s="27"/>
    </row>
    <row r="1709" spans="1:5" x14ac:dyDescent="0.3">
      <c r="A1709" s="27"/>
      <c r="B1709" s="27"/>
      <c r="C1709" s="27"/>
      <c r="D1709" s="54"/>
      <c r="E1709" s="27"/>
    </row>
    <row r="1710" spans="1:5" x14ac:dyDescent="0.3">
      <c r="A1710" s="27"/>
      <c r="B1710" s="27"/>
      <c r="C1710" s="27"/>
      <c r="D1710" s="54"/>
      <c r="E1710" s="27"/>
    </row>
    <row r="1711" spans="1:5" x14ac:dyDescent="0.3">
      <c r="A1711" s="27"/>
      <c r="B1711" s="27"/>
      <c r="C1711" s="27"/>
      <c r="D1711" s="54"/>
      <c r="E1711" s="27"/>
    </row>
    <row r="1712" spans="1:5" x14ac:dyDescent="0.3">
      <c r="A1712" s="27"/>
      <c r="B1712" s="27"/>
      <c r="C1712" s="27"/>
      <c r="D1712" s="54"/>
      <c r="E1712" s="27"/>
    </row>
    <row r="1713" spans="1:5" x14ac:dyDescent="0.3">
      <c r="A1713" s="27"/>
      <c r="B1713" s="27"/>
      <c r="C1713" s="27"/>
      <c r="D1713" s="54"/>
      <c r="E1713" s="27"/>
    </row>
    <row r="1714" spans="1:5" x14ac:dyDescent="0.3">
      <c r="A1714" s="27"/>
      <c r="B1714" s="27"/>
      <c r="C1714" s="27"/>
      <c r="D1714" s="54"/>
      <c r="E1714" s="27"/>
    </row>
    <row r="1715" spans="1:5" x14ac:dyDescent="0.3">
      <c r="A1715" s="27"/>
      <c r="B1715" s="27"/>
      <c r="C1715" s="27"/>
      <c r="D1715" s="54"/>
      <c r="E1715" s="27"/>
    </row>
    <row r="1716" spans="1:5" x14ac:dyDescent="0.3">
      <c r="A1716" s="27"/>
      <c r="B1716" s="27"/>
      <c r="C1716" s="27"/>
      <c r="D1716" s="54"/>
      <c r="E1716" s="27"/>
    </row>
    <row r="1717" spans="1:5" x14ac:dyDescent="0.3">
      <c r="A1717" s="27"/>
      <c r="B1717" s="27"/>
      <c r="C1717" s="27"/>
      <c r="D1717" s="54"/>
      <c r="E1717" s="27"/>
    </row>
    <row r="1718" spans="1:5" x14ac:dyDescent="0.3">
      <c r="A1718" s="27"/>
      <c r="B1718" s="27"/>
      <c r="C1718" s="27"/>
      <c r="D1718" s="54"/>
      <c r="E1718" s="27"/>
    </row>
    <row r="1719" spans="1:5" x14ac:dyDescent="0.3">
      <c r="A1719" s="27"/>
      <c r="B1719" s="27"/>
      <c r="C1719" s="27"/>
      <c r="D1719" s="54"/>
      <c r="E1719" s="27"/>
    </row>
    <row r="1720" spans="1:5" x14ac:dyDescent="0.3">
      <c r="A1720" s="27"/>
      <c r="B1720" s="27"/>
      <c r="C1720" s="27"/>
      <c r="D1720" s="54"/>
      <c r="E1720" s="27"/>
    </row>
    <row r="1721" spans="1:5" x14ac:dyDescent="0.3">
      <c r="A1721" s="27"/>
      <c r="B1721" s="27"/>
      <c r="C1721" s="27"/>
      <c r="D1721" s="54"/>
      <c r="E1721" s="27"/>
    </row>
    <row r="1722" spans="1:5" x14ac:dyDescent="0.3">
      <c r="A1722" s="27"/>
      <c r="B1722" s="27"/>
      <c r="C1722" s="27"/>
      <c r="D1722" s="54"/>
      <c r="E1722" s="27"/>
    </row>
    <row r="1723" spans="1:5" x14ac:dyDescent="0.3">
      <c r="A1723" s="27"/>
      <c r="B1723" s="27"/>
      <c r="C1723" s="27"/>
      <c r="D1723" s="54"/>
      <c r="E1723" s="27"/>
    </row>
    <row r="1724" spans="1:5" x14ac:dyDescent="0.3">
      <c r="A1724" s="27"/>
      <c r="B1724" s="27"/>
      <c r="C1724" s="27"/>
      <c r="D1724" s="54"/>
      <c r="E1724" s="27"/>
    </row>
    <row r="1725" spans="1:5" x14ac:dyDescent="0.3">
      <c r="A1725" s="27"/>
      <c r="B1725" s="27"/>
      <c r="C1725" s="27"/>
      <c r="D1725" s="54"/>
      <c r="E1725" s="27"/>
    </row>
    <row r="1726" spans="1:5" x14ac:dyDescent="0.3">
      <c r="A1726" s="27"/>
      <c r="B1726" s="27"/>
      <c r="C1726" s="27"/>
      <c r="D1726" s="54"/>
      <c r="E1726" s="27"/>
    </row>
    <row r="1727" spans="1:5" x14ac:dyDescent="0.3">
      <c r="A1727" s="27"/>
      <c r="B1727" s="27"/>
      <c r="C1727" s="27"/>
      <c r="D1727" s="54"/>
      <c r="E1727" s="27"/>
    </row>
    <row r="1728" spans="1:5" x14ac:dyDescent="0.3">
      <c r="A1728" s="27"/>
      <c r="B1728" s="27"/>
      <c r="C1728" s="27"/>
      <c r="D1728" s="54"/>
      <c r="E1728" s="27"/>
    </row>
    <row r="1729" spans="1:5" x14ac:dyDescent="0.3">
      <c r="A1729" s="27"/>
      <c r="B1729" s="27"/>
      <c r="C1729" s="27"/>
      <c r="D1729" s="54"/>
      <c r="E1729" s="27"/>
    </row>
    <row r="1730" spans="1:5" x14ac:dyDescent="0.3">
      <c r="A1730" s="27"/>
      <c r="B1730" s="27"/>
      <c r="C1730" s="27"/>
      <c r="D1730" s="54"/>
      <c r="E1730" s="27"/>
    </row>
    <row r="1731" spans="1:5" x14ac:dyDescent="0.3">
      <c r="A1731" s="27"/>
      <c r="B1731" s="27"/>
      <c r="C1731" s="27"/>
      <c r="D1731" s="54"/>
      <c r="E1731" s="27"/>
    </row>
    <row r="1732" spans="1:5" x14ac:dyDescent="0.3">
      <c r="A1732" s="27"/>
      <c r="B1732" s="27"/>
      <c r="C1732" s="27"/>
      <c r="D1732" s="54"/>
      <c r="E1732" s="27"/>
    </row>
    <row r="1733" spans="1:5" x14ac:dyDescent="0.3">
      <c r="A1733" s="27"/>
      <c r="B1733" s="27"/>
      <c r="C1733" s="27"/>
      <c r="D1733" s="54"/>
      <c r="E1733" s="27"/>
    </row>
    <row r="1734" spans="1:5" x14ac:dyDescent="0.3">
      <c r="A1734" s="27"/>
      <c r="B1734" s="27"/>
      <c r="C1734" s="27"/>
      <c r="D1734" s="54"/>
      <c r="E1734" s="27"/>
    </row>
    <row r="1735" spans="1:5" x14ac:dyDescent="0.3">
      <c r="A1735" s="27"/>
      <c r="B1735" s="27"/>
      <c r="C1735" s="27"/>
      <c r="D1735" s="54"/>
      <c r="E1735" s="27"/>
    </row>
    <row r="1736" spans="1:5" x14ac:dyDescent="0.3">
      <c r="A1736" s="27"/>
      <c r="B1736" s="27"/>
      <c r="C1736" s="27"/>
      <c r="D1736" s="54"/>
      <c r="E1736" s="27"/>
    </row>
    <row r="1737" spans="1:5" x14ac:dyDescent="0.3">
      <c r="A1737" s="27"/>
      <c r="B1737" s="27"/>
      <c r="C1737" s="27"/>
      <c r="D1737" s="54"/>
      <c r="E1737" s="27"/>
    </row>
    <row r="1738" spans="1:5" x14ac:dyDescent="0.3">
      <c r="A1738" s="27"/>
      <c r="B1738" s="27"/>
      <c r="C1738" s="27"/>
      <c r="D1738" s="54"/>
      <c r="E1738" s="27"/>
    </row>
    <row r="1739" spans="1:5" x14ac:dyDescent="0.3">
      <c r="A1739" s="27"/>
      <c r="B1739" s="27"/>
      <c r="C1739" s="27"/>
      <c r="D1739" s="54"/>
      <c r="E1739" s="27"/>
    </row>
    <row r="1740" spans="1:5" x14ac:dyDescent="0.3">
      <c r="A1740" s="27"/>
      <c r="B1740" s="27"/>
      <c r="C1740" s="27"/>
      <c r="D1740" s="54"/>
      <c r="E1740" s="27"/>
    </row>
    <row r="1741" spans="1:5" x14ac:dyDescent="0.3">
      <c r="A1741" s="27"/>
      <c r="B1741" s="27"/>
      <c r="C1741" s="27"/>
      <c r="D1741" s="54"/>
      <c r="E1741" s="27"/>
    </row>
    <row r="1742" spans="1:5" x14ac:dyDescent="0.3">
      <c r="A1742" s="27"/>
      <c r="B1742" s="27"/>
      <c r="C1742" s="27"/>
      <c r="D1742" s="54"/>
      <c r="E1742" s="27"/>
    </row>
    <row r="1743" spans="1:5" x14ac:dyDescent="0.3">
      <c r="A1743" s="27"/>
      <c r="B1743" s="27"/>
      <c r="C1743" s="27"/>
      <c r="D1743" s="54"/>
      <c r="E1743" s="27"/>
    </row>
    <row r="1744" spans="1:5" x14ac:dyDescent="0.3">
      <c r="A1744" s="27"/>
      <c r="B1744" s="27"/>
      <c r="C1744" s="27"/>
      <c r="D1744" s="54"/>
      <c r="E1744" s="27"/>
    </row>
    <row r="1745" spans="1:5" x14ac:dyDescent="0.3">
      <c r="A1745" s="27"/>
      <c r="B1745" s="27"/>
      <c r="C1745" s="27"/>
      <c r="D1745" s="54"/>
      <c r="E1745" s="27"/>
    </row>
    <row r="1746" spans="1:5" x14ac:dyDescent="0.3">
      <c r="A1746" s="27"/>
      <c r="B1746" s="27"/>
      <c r="C1746" s="27"/>
      <c r="D1746" s="54"/>
      <c r="E1746" s="27"/>
    </row>
    <row r="1747" spans="1:5" x14ac:dyDescent="0.3">
      <c r="A1747" s="27"/>
      <c r="B1747" s="27"/>
      <c r="C1747" s="27"/>
      <c r="D1747" s="54"/>
      <c r="E1747" s="27"/>
    </row>
    <row r="1748" spans="1:5" x14ac:dyDescent="0.3">
      <c r="A1748" s="27"/>
      <c r="B1748" s="27"/>
      <c r="C1748" s="27"/>
      <c r="D1748" s="54"/>
      <c r="E1748" s="27"/>
    </row>
    <row r="1749" spans="1:5" x14ac:dyDescent="0.3">
      <c r="A1749" s="27"/>
      <c r="B1749" s="27"/>
      <c r="C1749" s="27"/>
      <c r="D1749" s="54"/>
      <c r="E1749" s="27"/>
    </row>
    <row r="1750" spans="1:5" x14ac:dyDescent="0.3">
      <c r="A1750" s="27"/>
      <c r="B1750" s="27"/>
      <c r="C1750" s="27"/>
      <c r="D1750" s="54"/>
      <c r="E1750" s="27"/>
    </row>
    <row r="1751" spans="1:5" x14ac:dyDescent="0.3">
      <c r="A1751" s="27"/>
      <c r="B1751" s="27"/>
      <c r="C1751" s="27"/>
      <c r="D1751" s="54"/>
      <c r="E1751" s="27"/>
    </row>
    <row r="1752" spans="1:5" x14ac:dyDescent="0.3">
      <c r="A1752" s="27"/>
      <c r="B1752" s="27"/>
      <c r="C1752" s="27"/>
      <c r="D1752" s="54"/>
      <c r="E1752" s="27"/>
    </row>
    <row r="1753" spans="1:5" x14ac:dyDescent="0.3">
      <c r="A1753" s="27"/>
      <c r="B1753" s="27"/>
      <c r="C1753" s="27"/>
      <c r="D1753" s="54"/>
      <c r="E1753" s="27"/>
    </row>
    <row r="1754" spans="1:5" x14ac:dyDescent="0.3">
      <c r="A1754" s="27"/>
      <c r="B1754" s="27"/>
      <c r="C1754" s="27"/>
      <c r="D1754" s="54"/>
      <c r="E1754" s="27"/>
    </row>
    <row r="1755" spans="1:5" x14ac:dyDescent="0.3">
      <c r="A1755" s="27"/>
      <c r="B1755" s="27"/>
      <c r="C1755" s="27"/>
      <c r="D1755" s="54"/>
      <c r="E1755" s="27"/>
    </row>
    <row r="1756" spans="1:5" x14ac:dyDescent="0.3">
      <c r="A1756" s="27"/>
      <c r="B1756" s="27"/>
      <c r="C1756" s="27"/>
      <c r="D1756" s="54"/>
      <c r="E1756" s="27"/>
    </row>
    <row r="1757" spans="1:5" x14ac:dyDescent="0.3">
      <c r="A1757" s="27"/>
      <c r="B1757" s="27"/>
      <c r="C1757" s="27"/>
      <c r="D1757" s="54"/>
      <c r="E1757" s="27"/>
    </row>
    <row r="1758" spans="1:5" x14ac:dyDescent="0.3">
      <c r="A1758" s="27"/>
      <c r="B1758" s="27"/>
      <c r="C1758" s="27"/>
      <c r="D1758" s="54"/>
      <c r="E1758" s="27"/>
    </row>
    <row r="1759" spans="1:5" x14ac:dyDescent="0.3">
      <c r="A1759" s="27"/>
      <c r="B1759" s="27"/>
      <c r="C1759" s="27"/>
      <c r="D1759" s="54"/>
      <c r="E1759" s="27"/>
    </row>
    <row r="1760" spans="1:5" x14ac:dyDescent="0.3">
      <c r="A1760" s="27"/>
      <c r="B1760" s="27"/>
      <c r="C1760" s="27"/>
      <c r="D1760" s="54"/>
      <c r="E1760" s="27"/>
    </row>
    <row r="1761" spans="1:5" x14ac:dyDescent="0.3">
      <c r="A1761" s="27"/>
      <c r="B1761" s="27"/>
      <c r="C1761" s="27"/>
      <c r="D1761" s="54"/>
      <c r="E1761" s="27"/>
    </row>
    <row r="1762" spans="1:5" x14ac:dyDescent="0.3">
      <c r="A1762" s="27"/>
      <c r="B1762" s="27"/>
      <c r="C1762" s="27"/>
      <c r="D1762" s="54"/>
      <c r="E1762" s="27"/>
    </row>
    <row r="1763" spans="1:5" x14ac:dyDescent="0.3">
      <c r="A1763" s="27"/>
      <c r="B1763" s="27"/>
      <c r="C1763" s="27"/>
      <c r="D1763" s="54"/>
      <c r="E1763" s="27"/>
    </row>
    <row r="1764" spans="1:5" x14ac:dyDescent="0.3">
      <c r="A1764" s="27"/>
      <c r="B1764" s="27"/>
      <c r="C1764" s="27"/>
      <c r="D1764" s="54"/>
      <c r="E1764" s="27"/>
    </row>
    <row r="1765" spans="1:5" x14ac:dyDescent="0.3">
      <c r="A1765" s="27"/>
      <c r="B1765" s="27"/>
      <c r="C1765" s="27"/>
      <c r="D1765" s="54"/>
      <c r="E1765" s="27"/>
    </row>
    <row r="1766" spans="1:5" x14ac:dyDescent="0.3">
      <c r="A1766" s="27"/>
      <c r="B1766" s="27"/>
      <c r="C1766" s="27"/>
      <c r="D1766" s="54"/>
      <c r="E1766" s="27"/>
    </row>
    <row r="1767" spans="1:5" x14ac:dyDescent="0.3">
      <c r="A1767" s="27"/>
      <c r="B1767" s="27"/>
      <c r="C1767" s="27"/>
      <c r="D1767" s="54"/>
      <c r="E1767" s="27"/>
    </row>
    <row r="1768" spans="1:5" x14ac:dyDescent="0.3">
      <c r="A1768" s="27"/>
      <c r="B1768" s="27"/>
      <c r="C1768" s="27"/>
      <c r="D1768" s="54"/>
      <c r="E1768" s="27"/>
    </row>
    <row r="1769" spans="1:5" x14ac:dyDescent="0.3">
      <c r="A1769" s="27"/>
      <c r="B1769" s="27"/>
      <c r="C1769" s="27"/>
      <c r="D1769" s="54"/>
      <c r="E1769" s="27"/>
    </row>
    <row r="1770" spans="1:5" x14ac:dyDescent="0.3">
      <c r="A1770" s="27"/>
      <c r="B1770" s="27"/>
      <c r="C1770" s="27"/>
      <c r="D1770" s="54"/>
      <c r="E1770" s="27"/>
    </row>
    <row r="1771" spans="1:5" x14ac:dyDescent="0.3">
      <c r="A1771" s="27"/>
      <c r="B1771" s="27"/>
      <c r="C1771" s="27"/>
      <c r="D1771" s="54"/>
      <c r="E1771" s="27"/>
    </row>
    <row r="1772" spans="1:5" x14ac:dyDescent="0.3">
      <c r="A1772" s="27"/>
      <c r="B1772" s="27"/>
      <c r="C1772" s="27"/>
      <c r="D1772" s="54"/>
      <c r="E1772" s="27"/>
    </row>
    <row r="1773" spans="1:5" x14ac:dyDescent="0.3">
      <c r="A1773" s="27"/>
      <c r="B1773" s="27"/>
      <c r="C1773" s="27"/>
      <c r="D1773" s="54"/>
      <c r="E1773" s="27"/>
    </row>
    <row r="1774" spans="1:5" x14ac:dyDescent="0.3">
      <c r="A1774" s="27"/>
      <c r="B1774" s="27"/>
      <c r="C1774" s="27"/>
      <c r="D1774" s="54"/>
      <c r="E1774" s="27"/>
    </row>
    <row r="1775" spans="1:5" x14ac:dyDescent="0.3">
      <c r="A1775" s="27"/>
      <c r="B1775" s="27"/>
      <c r="C1775" s="27"/>
      <c r="D1775" s="54"/>
      <c r="E1775" s="27"/>
    </row>
    <row r="1776" spans="1:5" x14ac:dyDescent="0.3">
      <c r="A1776" s="27"/>
      <c r="B1776" s="27"/>
      <c r="C1776" s="27"/>
      <c r="D1776" s="54"/>
      <c r="E1776" s="27"/>
    </row>
    <row r="1777" spans="1:5" x14ac:dyDescent="0.3">
      <c r="A1777" s="27"/>
      <c r="B1777" s="27"/>
      <c r="C1777" s="27"/>
      <c r="D1777" s="54"/>
      <c r="E1777" s="27"/>
    </row>
    <row r="1778" spans="1:5" x14ac:dyDescent="0.3">
      <c r="A1778" s="27"/>
      <c r="B1778" s="27"/>
      <c r="C1778" s="27"/>
      <c r="D1778" s="54"/>
      <c r="E1778" s="27"/>
    </row>
    <row r="1779" spans="1:5" x14ac:dyDescent="0.3">
      <c r="A1779" s="27"/>
      <c r="B1779" s="27"/>
      <c r="C1779" s="27"/>
      <c r="D1779" s="54"/>
      <c r="E1779" s="27"/>
    </row>
    <row r="1780" spans="1:5" x14ac:dyDescent="0.3">
      <c r="A1780" s="27"/>
      <c r="B1780" s="27"/>
      <c r="C1780" s="27"/>
      <c r="D1780" s="54"/>
      <c r="E1780" s="27"/>
    </row>
    <row r="1781" spans="1:5" x14ac:dyDescent="0.3">
      <c r="A1781" s="27"/>
      <c r="B1781" s="27"/>
      <c r="C1781" s="27"/>
      <c r="D1781" s="54"/>
      <c r="E1781" s="27"/>
    </row>
    <row r="1782" spans="1:5" x14ac:dyDescent="0.3">
      <c r="A1782" s="27"/>
      <c r="B1782" s="27"/>
      <c r="C1782" s="27"/>
      <c r="D1782" s="54"/>
      <c r="E1782" s="27"/>
    </row>
    <row r="1783" spans="1:5" x14ac:dyDescent="0.3">
      <c r="A1783" s="27"/>
      <c r="B1783" s="27"/>
      <c r="C1783" s="27"/>
      <c r="D1783" s="54"/>
      <c r="E1783" s="27"/>
    </row>
    <row r="1784" spans="1:5" x14ac:dyDescent="0.3">
      <c r="A1784" s="27"/>
      <c r="B1784" s="27"/>
      <c r="C1784" s="27"/>
      <c r="D1784" s="54"/>
      <c r="E1784" s="27"/>
    </row>
    <row r="1785" spans="1:5" x14ac:dyDescent="0.3">
      <c r="A1785" s="27"/>
      <c r="B1785" s="27"/>
      <c r="C1785" s="27"/>
      <c r="D1785" s="54"/>
      <c r="E1785" s="27"/>
    </row>
    <row r="1786" spans="1:5" x14ac:dyDescent="0.3">
      <c r="A1786" s="27"/>
      <c r="B1786" s="27"/>
      <c r="C1786" s="27"/>
      <c r="D1786" s="54"/>
      <c r="E1786" s="27"/>
    </row>
    <row r="1787" spans="1:5" x14ac:dyDescent="0.3">
      <c r="A1787" s="27"/>
      <c r="B1787" s="27"/>
      <c r="C1787" s="27"/>
      <c r="D1787" s="54"/>
      <c r="E1787" s="27"/>
    </row>
    <row r="1788" spans="1:5" x14ac:dyDescent="0.3">
      <c r="A1788" s="27"/>
      <c r="B1788" s="27"/>
      <c r="C1788" s="27"/>
      <c r="D1788" s="54"/>
      <c r="E1788" s="27"/>
    </row>
    <row r="1789" spans="1:5" x14ac:dyDescent="0.3">
      <c r="A1789" s="27"/>
      <c r="B1789" s="27"/>
      <c r="C1789" s="27"/>
      <c r="D1789" s="54"/>
      <c r="E1789" s="27"/>
    </row>
    <row r="1790" spans="1:5" x14ac:dyDescent="0.3">
      <c r="A1790" s="27"/>
      <c r="B1790" s="27"/>
      <c r="C1790" s="27"/>
      <c r="D1790" s="54"/>
      <c r="E1790" s="27"/>
    </row>
    <row r="1791" spans="1:5" x14ac:dyDescent="0.3">
      <c r="A1791" s="27"/>
      <c r="B1791" s="27"/>
      <c r="C1791" s="27"/>
      <c r="D1791" s="54"/>
      <c r="E1791" s="27"/>
    </row>
    <row r="1792" spans="1:5" x14ac:dyDescent="0.3">
      <c r="A1792" s="27"/>
      <c r="B1792" s="27"/>
      <c r="C1792" s="27"/>
      <c r="D1792" s="54"/>
      <c r="E1792" s="27"/>
    </row>
    <row r="1793" spans="1:5" x14ac:dyDescent="0.3">
      <c r="A1793" s="27"/>
      <c r="B1793" s="27"/>
      <c r="C1793" s="27"/>
      <c r="D1793" s="54"/>
      <c r="E1793" s="27"/>
    </row>
    <row r="1794" spans="1:5" x14ac:dyDescent="0.3">
      <c r="A1794" s="27"/>
      <c r="B1794" s="27"/>
      <c r="C1794" s="27"/>
      <c r="D1794" s="54"/>
      <c r="E1794" s="27"/>
    </row>
    <row r="1795" spans="1:5" x14ac:dyDescent="0.3">
      <c r="A1795" s="27"/>
      <c r="B1795" s="27"/>
      <c r="C1795" s="27"/>
      <c r="D1795" s="54"/>
      <c r="E1795" s="27"/>
    </row>
    <row r="1796" spans="1:5" x14ac:dyDescent="0.3">
      <c r="A1796" s="27"/>
      <c r="B1796" s="27"/>
      <c r="C1796" s="27"/>
      <c r="D1796" s="54"/>
      <c r="E1796" s="27"/>
    </row>
    <row r="1797" spans="1:5" x14ac:dyDescent="0.3">
      <c r="A1797" s="27"/>
      <c r="B1797" s="27"/>
      <c r="C1797" s="27"/>
      <c r="D1797" s="54"/>
      <c r="E1797" s="27"/>
    </row>
    <row r="1798" spans="1:5" x14ac:dyDescent="0.3">
      <c r="A1798" s="27"/>
      <c r="B1798" s="27"/>
      <c r="C1798" s="27"/>
      <c r="D1798" s="54"/>
      <c r="E1798" s="27"/>
    </row>
    <row r="1799" spans="1:5" x14ac:dyDescent="0.3">
      <c r="A1799" s="27"/>
      <c r="B1799" s="27"/>
      <c r="C1799" s="27"/>
      <c r="D1799" s="54"/>
      <c r="E1799" s="27"/>
    </row>
    <row r="1800" spans="1:5" x14ac:dyDescent="0.3">
      <c r="A1800" s="27"/>
      <c r="B1800" s="27"/>
      <c r="C1800" s="27"/>
      <c r="D1800" s="54"/>
      <c r="E1800" s="27"/>
    </row>
    <row r="1801" spans="1:5" x14ac:dyDescent="0.3">
      <c r="A1801" s="27"/>
      <c r="B1801" s="27"/>
      <c r="C1801" s="27"/>
      <c r="D1801" s="54"/>
      <c r="E1801" s="27"/>
    </row>
    <row r="1802" spans="1:5" x14ac:dyDescent="0.3">
      <c r="A1802" s="27"/>
      <c r="B1802" s="27"/>
      <c r="C1802" s="27"/>
      <c r="D1802" s="54"/>
      <c r="E1802" s="27"/>
    </row>
    <row r="1803" spans="1:5" x14ac:dyDescent="0.3">
      <c r="A1803" s="27"/>
      <c r="B1803" s="27"/>
      <c r="C1803" s="27"/>
      <c r="D1803" s="54"/>
      <c r="E1803" s="27"/>
    </row>
    <row r="1804" spans="1:5" x14ac:dyDescent="0.3">
      <c r="A1804" s="27"/>
      <c r="B1804" s="27"/>
      <c r="C1804" s="27"/>
      <c r="D1804" s="54"/>
      <c r="E1804" s="27"/>
    </row>
    <row r="1805" spans="1:5" x14ac:dyDescent="0.3">
      <c r="A1805" s="27"/>
      <c r="B1805" s="27"/>
      <c r="C1805" s="27"/>
      <c r="D1805" s="54"/>
      <c r="E1805" s="27"/>
    </row>
    <row r="1806" spans="1:5" x14ac:dyDescent="0.3">
      <c r="A1806" s="27"/>
      <c r="B1806" s="27"/>
      <c r="C1806" s="27"/>
      <c r="D1806" s="54"/>
      <c r="E1806" s="27"/>
    </row>
    <row r="1807" spans="1:5" x14ac:dyDescent="0.3">
      <c r="A1807" s="27"/>
      <c r="B1807" s="27"/>
      <c r="C1807" s="27"/>
      <c r="D1807" s="54"/>
      <c r="E1807" s="27"/>
    </row>
    <row r="1808" spans="1:5" x14ac:dyDescent="0.3">
      <c r="A1808" s="27"/>
      <c r="B1808" s="27"/>
      <c r="C1808" s="27"/>
      <c r="D1808" s="54"/>
      <c r="E1808" s="27"/>
    </row>
    <row r="1809" spans="1:5" x14ac:dyDescent="0.3">
      <c r="A1809" s="27"/>
      <c r="B1809" s="27"/>
      <c r="C1809" s="27"/>
      <c r="D1809" s="54"/>
      <c r="E1809" s="27"/>
    </row>
    <row r="1810" spans="1:5" x14ac:dyDescent="0.3">
      <c r="A1810" s="27"/>
      <c r="B1810" s="27"/>
      <c r="C1810" s="27"/>
      <c r="D1810" s="54"/>
      <c r="E1810" s="27"/>
    </row>
    <row r="1811" spans="1:5" x14ac:dyDescent="0.3">
      <c r="A1811" s="27"/>
      <c r="B1811" s="27"/>
      <c r="C1811" s="27"/>
      <c r="D1811" s="54"/>
      <c r="E1811" s="27"/>
    </row>
    <row r="1812" spans="1:5" x14ac:dyDescent="0.3">
      <c r="A1812" s="27"/>
      <c r="B1812" s="27"/>
      <c r="C1812" s="27"/>
      <c r="D1812" s="54"/>
      <c r="E1812" s="27"/>
    </row>
    <row r="1813" spans="1:5" x14ac:dyDescent="0.3">
      <c r="A1813" s="27"/>
      <c r="B1813" s="27"/>
      <c r="C1813" s="27"/>
      <c r="D1813" s="54"/>
      <c r="E1813" s="27"/>
    </row>
    <row r="1814" spans="1:5" x14ac:dyDescent="0.3">
      <c r="A1814" s="27"/>
      <c r="B1814" s="27"/>
      <c r="C1814" s="27"/>
      <c r="D1814" s="54"/>
      <c r="E1814" s="27"/>
    </row>
    <row r="1815" spans="1:5" x14ac:dyDescent="0.3">
      <c r="A1815" s="27"/>
      <c r="B1815" s="27"/>
      <c r="C1815" s="27"/>
      <c r="D1815" s="54"/>
      <c r="E1815" s="27"/>
    </row>
    <row r="1816" spans="1:5" x14ac:dyDescent="0.3">
      <c r="A1816" s="27"/>
      <c r="B1816" s="27"/>
      <c r="C1816" s="27"/>
      <c r="D1816" s="54"/>
      <c r="E1816" s="27"/>
    </row>
    <row r="1817" spans="1:5" x14ac:dyDescent="0.3">
      <c r="A1817" s="27"/>
      <c r="B1817" s="27"/>
      <c r="C1817" s="27"/>
      <c r="D1817" s="54"/>
      <c r="E1817" s="27"/>
    </row>
    <row r="1818" spans="1:5" x14ac:dyDescent="0.3">
      <c r="A1818" s="27"/>
      <c r="B1818" s="27"/>
      <c r="C1818" s="27"/>
      <c r="D1818" s="54"/>
      <c r="E1818" s="27"/>
    </row>
    <row r="1819" spans="1:5" x14ac:dyDescent="0.3">
      <c r="A1819" s="27"/>
      <c r="B1819" s="27"/>
      <c r="C1819" s="27"/>
      <c r="D1819" s="54"/>
      <c r="E1819" s="27"/>
    </row>
    <row r="1820" spans="1:5" x14ac:dyDescent="0.3">
      <c r="A1820" s="27"/>
      <c r="B1820" s="27"/>
      <c r="C1820" s="27"/>
      <c r="D1820" s="54"/>
      <c r="E1820" s="27"/>
    </row>
    <row r="1821" spans="1:5" x14ac:dyDescent="0.3">
      <c r="A1821" s="27"/>
      <c r="B1821" s="27"/>
      <c r="C1821" s="27"/>
      <c r="D1821" s="54"/>
      <c r="E1821" s="27"/>
    </row>
    <row r="1822" spans="1:5" x14ac:dyDescent="0.3">
      <c r="A1822" s="27"/>
      <c r="B1822" s="27"/>
      <c r="C1822" s="27"/>
      <c r="D1822" s="54"/>
      <c r="E1822" s="27"/>
    </row>
    <row r="1823" spans="1:5" x14ac:dyDescent="0.3">
      <c r="A1823" s="27"/>
      <c r="B1823" s="27"/>
      <c r="C1823" s="27"/>
      <c r="D1823" s="54"/>
      <c r="E1823" s="27"/>
    </row>
    <row r="1824" spans="1:5" x14ac:dyDescent="0.3">
      <c r="A1824" s="27"/>
      <c r="B1824" s="27"/>
      <c r="C1824" s="27"/>
      <c r="D1824" s="54"/>
      <c r="E1824" s="27"/>
    </row>
    <row r="1825" spans="1:5" x14ac:dyDescent="0.3">
      <c r="A1825" s="27"/>
      <c r="B1825" s="27"/>
      <c r="C1825" s="27"/>
      <c r="D1825" s="54"/>
      <c r="E1825" s="27"/>
    </row>
    <row r="1826" spans="1:5" x14ac:dyDescent="0.3">
      <c r="A1826" s="27"/>
      <c r="B1826" s="27"/>
      <c r="C1826" s="27"/>
      <c r="D1826" s="54"/>
      <c r="E1826" s="27"/>
    </row>
    <row r="1827" spans="1:5" x14ac:dyDescent="0.3">
      <c r="A1827" s="27"/>
      <c r="B1827" s="27"/>
      <c r="C1827" s="27"/>
      <c r="D1827" s="54"/>
      <c r="E1827" s="27"/>
    </row>
    <row r="1828" spans="1:5" x14ac:dyDescent="0.3">
      <c r="A1828" s="27"/>
      <c r="B1828" s="27"/>
      <c r="C1828" s="27"/>
      <c r="D1828" s="54"/>
      <c r="E1828" s="27"/>
    </row>
    <row r="1829" spans="1:5" x14ac:dyDescent="0.3">
      <c r="A1829" s="27"/>
      <c r="B1829" s="27"/>
      <c r="C1829" s="27"/>
      <c r="D1829" s="54"/>
      <c r="E1829" s="27"/>
    </row>
    <row r="1830" spans="1:5" x14ac:dyDescent="0.3">
      <c r="A1830" s="27"/>
      <c r="B1830" s="27"/>
      <c r="C1830" s="27"/>
      <c r="D1830" s="54"/>
      <c r="E1830" s="27"/>
    </row>
    <row r="1831" spans="1:5" x14ac:dyDescent="0.3">
      <c r="A1831" s="27"/>
      <c r="B1831" s="27"/>
      <c r="C1831" s="27"/>
      <c r="D1831" s="54"/>
      <c r="E1831" s="27"/>
    </row>
    <row r="1832" spans="1:5" x14ac:dyDescent="0.3">
      <c r="A1832" s="27"/>
      <c r="B1832" s="27"/>
      <c r="C1832" s="27"/>
      <c r="D1832" s="54"/>
      <c r="E1832" s="27"/>
    </row>
    <row r="1833" spans="1:5" x14ac:dyDescent="0.3">
      <c r="A1833" s="27"/>
      <c r="B1833" s="27"/>
      <c r="C1833" s="27"/>
      <c r="D1833" s="54"/>
      <c r="E1833" s="27"/>
    </row>
    <row r="1834" spans="1:5" x14ac:dyDescent="0.3">
      <c r="A1834" s="27"/>
      <c r="B1834" s="27"/>
      <c r="C1834" s="27"/>
      <c r="D1834" s="54"/>
      <c r="E1834" s="27"/>
    </row>
    <row r="1835" spans="1:5" x14ac:dyDescent="0.3">
      <c r="A1835" s="27"/>
      <c r="B1835" s="27"/>
      <c r="C1835" s="27"/>
      <c r="D1835" s="54"/>
      <c r="E1835" s="27"/>
    </row>
    <row r="1836" spans="1:5" x14ac:dyDescent="0.3">
      <c r="A1836" s="27"/>
      <c r="B1836" s="27"/>
      <c r="C1836" s="27"/>
      <c r="D1836" s="54"/>
      <c r="E1836" s="27"/>
    </row>
    <row r="1837" spans="1:5" x14ac:dyDescent="0.3">
      <c r="A1837" s="27"/>
      <c r="B1837" s="27"/>
      <c r="C1837" s="27"/>
      <c r="D1837" s="54"/>
      <c r="E1837" s="27"/>
    </row>
    <row r="1838" spans="1:5" x14ac:dyDescent="0.3">
      <c r="A1838" s="27"/>
      <c r="B1838" s="27"/>
      <c r="C1838" s="27"/>
      <c r="D1838" s="54"/>
      <c r="E1838" s="27"/>
    </row>
    <row r="1839" spans="1:5" x14ac:dyDescent="0.3">
      <c r="A1839" s="27"/>
      <c r="B1839" s="27"/>
      <c r="C1839" s="27"/>
      <c r="D1839" s="54"/>
      <c r="E1839" s="27"/>
    </row>
    <row r="1840" spans="1:5" x14ac:dyDescent="0.3">
      <c r="A1840" s="27"/>
      <c r="B1840" s="27"/>
      <c r="C1840" s="27"/>
      <c r="D1840" s="54"/>
      <c r="E1840" s="27"/>
    </row>
    <row r="1841" spans="1:5" x14ac:dyDescent="0.3">
      <c r="A1841" s="27"/>
      <c r="B1841" s="27"/>
      <c r="C1841" s="27"/>
      <c r="D1841" s="54"/>
      <c r="E1841" s="27"/>
    </row>
    <row r="1842" spans="1:5" x14ac:dyDescent="0.3">
      <c r="A1842" s="27"/>
      <c r="B1842" s="27"/>
      <c r="C1842" s="27"/>
      <c r="D1842" s="54"/>
      <c r="E1842" s="27"/>
    </row>
    <row r="1843" spans="1:5" x14ac:dyDescent="0.3">
      <c r="A1843" s="27"/>
      <c r="B1843" s="27"/>
      <c r="C1843" s="27"/>
      <c r="D1843" s="54"/>
      <c r="E1843" s="27"/>
    </row>
    <row r="1844" spans="1:5" x14ac:dyDescent="0.3">
      <c r="A1844" s="27"/>
      <c r="B1844" s="27"/>
      <c r="C1844" s="27"/>
      <c r="D1844" s="54"/>
      <c r="E1844" s="27"/>
    </row>
    <row r="1845" spans="1:5" x14ac:dyDescent="0.3">
      <c r="A1845" s="27"/>
      <c r="B1845" s="27"/>
      <c r="C1845" s="27"/>
      <c r="D1845" s="54"/>
      <c r="E1845" s="27"/>
    </row>
    <row r="1846" spans="1:5" x14ac:dyDescent="0.3">
      <c r="A1846" s="27"/>
      <c r="B1846" s="27"/>
      <c r="C1846" s="27"/>
      <c r="D1846" s="54"/>
      <c r="E1846" s="27"/>
    </row>
    <row r="1847" spans="1:5" x14ac:dyDescent="0.3">
      <c r="A1847" s="27"/>
      <c r="B1847" s="27"/>
      <c r="C1847" s="27"/>
      <c r="D1847" s="54"/>
      <c r="E1847" s="27"/>
    </row>
    <row r="1848" spans="1:5" x14ac:dyDescent="0.3">
      <c r="A1848" s="27"/>
      <c r="B1848" s="27"/>
      <c r="C1848" s="27"/>
      <c r="D1848" s="54"/>
      <c r="E1848" s="27"/>
    </row>
    <row r="1849" spans="1:5" x14ac:dyDescent="0.3">
      <c r="A1849" s="27"/>
      <c r="B1849" s="27"/>
      <c r="C1849" s="27"/>
      <c r="D1849" s="54"/>
      <c r="E1849" s="27"/>
    </row>
    <row r="1850" spans="1:5" x14ac:dyDescent="0.3">
      <c r="A1850" s="27"/>
      <c r="B1850" s="27"/>
      <c r="C1850" s="27"/>
      <c r="D1850" s="54"/>
      <c r="E1850" s="27"/>
    </row>
    <row r="1851" spans="1:5" x14ac:dyDescent="0.3">
      <c r="A1851" s="27"/>
      <c r="B1851" s="27"/>
      <c r="C1851" s="27"/>
      <c r="D1851" s="54"/>
      <c r="E1851" s="27"/>
    </row>
    <row r="1852" spans="1:5" x14ac:dyDescent="0.3">
      <c r="A1852" s="27"/>
      <c r="B1852" s="27"/>
      <c r="C1852" s="27"/>
      <c r="D1852" s="54"/>
      <c r="E1852" s="27"/>
    </row>
    <row r="1853" spans="1:5" x14ac:dyDescent="0.3">
      <c r="A1853" s="27"/>
      <c r="B1853" s="27"/>
      <c r="C1853" s="27"/>
      <c r="D1853" s="54"/>
      <c r="E1853" s="27"/>
    </row>
    <row r="1854" spans="1:5" x14ac:dyDescent="0.3">
      <c r="A1854" s="27"/>
      <c r="B1854" s="27"/>
      <c r="C1854" s="27"/>
      <c r="D1854" s="54"/>
      <c r="E1854" s="27"/>
    </row>
    <row r="1855" spans="1:5" x14ac:dyDescent="0.3">
      <c r="A1855" s="27"/>
      <c r="B1855" s="27"/>
      <c r="C1855" s="27"/>
      <c r="D1855" s="54"/>
      <c r="E1855" s="27"/>
    </row>
    <row r="1856" spans="1:5" x14ac:dyDescent="0.3">
      <c r="A1856" s="27"/>
      <c r="B1856" s="27"/>
      <c r="C1856" s="27"/>
      <c r="D1856" s="54"/>
      <c r="E1856" s="27"/>
    </row>
    <row r="1857" spans="1:5" x14ac:dyDescent="0.3">
      <c r="A1857" s="27"/>
      <c r="B1857" s="27"/>
      <c r="C1857" s="27"/>
      <c r="D1857" s="54"/>
      <c r="E1857" s="27"/>
    </row>
    <row r="1858" spans="1:5" x14ac:dyDescent="0.3">
      <c r="A1858" s="27"/>
      <c r="B1858" s="27"/>
      <c r="C1858" s="27"/>
      <c r="D1858" s="54"/>
      <c r="E1858" s="27"/>
    </row>
    <row r="1859" spans="1:5" x14ac:dyDescent="0.3">
      <c r="A1859" s="27"/>
      <c r="B1859" s="27"/>
      <c r="C1859" s="27"/>
      <c r="D1859" s="54"/>
      <c r="E1859" s="27"/>
    </row>
    <row r="1860" spans="1:5" x14ac:dyDescent="0.3">
      <c r="A1860" s="27"/>
      <c r="B1860" s="27"/>
      <c r="C1860" s="27"/>
      <c r="D1860" s="54"/>
      <c r="E1860" s="27"/>
    </row>
    <row r="1861" spans="1:5" x14ac:dyDescent="0.3">
      <c r="A1861" s="27"/>
      <c r="B1861" s="27"/>
      <c r="C1861" s="27"/>
      <c r="D1861" s="54"/>
      <c r="E1861" s="27"/>
    </row>
    <row r="1862" spans="1:5" x14ac:dyDescent="0.3">
      <c r="A1862" s="27"/>
      <c r="B1862" s="27"/>
      <c r="C1862" s="27"/>
      <c r="D1862" s="54"/>
      <c r="E1862" s="27"/>
    </row>
    <row r="1863" spans="1:5" x14ac:dyDescent="0.3">
      <c r="A1863" s="27"/>
      <c r="B1863" s="27"/>
      <c r="C1863" s="27"/>
      <c r="D1863" s="54"/>
      <c r="E1863" s="27"/>
    </row>
    <row r="1864" spans="1:5" x14ac:dyDescent="0.3">
      <c r="A1864" s="27"/>
      <c r="B1864" s="27"/>
      <c r="C1864" s="27"/>
      <c r="D1864" s="54"/>
      <c r="E1864" s="27"/>
    </row>
    <row r="1865" spans="1:5" x14ac:dyDescent="0.3">
      <c r="A1865" s="27"/>
      <c r="B1865" s="27"/>
      <c r="C1865" s="27"/>
      <c r="D1865" s="54"/>
      <c r="E1865" s="27"/>
    </row>
    <row r="1866" spans="1:5" x14ac:dyDescent="0.3">
      <c r="A1866" s="27"/>
      <c r="B1866" s="27"/>
      <c r="C1866" s="27"/>
      <c r="D1866" s="54"/>
      <c r="E1866" s="27"/>
    </row>
    <row r="1867" spans="1:5" x14ac:dyDescent="0.3">
      <c r="A1867" s="27"/>
      <c r="B1867" s="27"/>
      <c r="C1867" s="27"/>
      <c r="D1867" s="54"/>
      <c r="E1867" s="27"/>
    </row>
    <row r="1868" spans="1:5" x14ac:dyDescent="0.3">
      <c r="A1868" s="27"/>
      <c r="B1868" s="27"/>
      <c r="C1868" s="27"/>
      <c r="D1868" s="54"/>
      <c r="E1868" s="27"/>
    </row>
    <row r="1869" spans="1:5" x14ac:dyDescent="0.3">
      <c r="A1869" s="27"/>
      <c r="B1869" s="27"/>
      <c r="C1869" s="27"/>
      <c r="D1869" s="54"/>
      <c r="E1869" s="27"/>
    </row>
    <row r="1870" spans="1:5" x14ac:dyDescent="0.3">
      <c r="A1870" s="27"/>
      <c r="B1870" s="27"/>
      <c r="C1870" s="27"/>
      <c r="D1870" s="54"/>
      <c r="E1870" s="27"/>
    </row>
    <row r="1871" spans="1:5" x14ac:dyDescent="0.3">
      <c r="A1871" s="27"/>
      <c r="B1871" s="27"/>
      <c r="C1871" s="27"/>
      <c r="D1871" s="54"/>
      <c r="E1871" s="27"/>
    </row>
    <row r="1872" spans="1:5" x14ac:dyDescent="0.3">
      <c r="A1872" s="27"/>
      <c r="B1872" s="27"/>
      <c r="C1872" s="27"/>
      <c r="D1872" s="54"/>
      <c r="E1872" s="27"/>
    </row>
    <row r="1873" spans="1:5" x14ac:dyDescent="0.3">
      <c r="A1873" s="27"/>
      <c r="B1873" s="27"/>
      <c r="C1873" s="27"/>
      <c r="D1873" s="54"/>
      <c r="E1873" s="27"/>
    </row>
    <row r="1874" spans="1:5" x14ac:dyDescent="0.3">
      <c r="A1874" s="27"/>
      <c r="B1874" s="27"/>
      <c r="C1874" s="27"/>
      <c r="D1874" s="54"/>
      <c r="E1874" s="27"/>
    </row>
    <row r="1875" spans="1:5" x14ac:dyDescent="0.3">
      <c r="A1875" s="27"/>
      <c r="B1875" s="27"/>
      <c r="C1875" s="27"/>
      <c r="D1875" s="54"/>
      <c r="E1875" s="27"/>
    </row>
    <row r="1876" spans="1:5" x14ac:dyDescent="0.3">
      <c r="A1876" s="27"/>
      <c r="B1876" s="27"/>
      <c r="C1876" s="27"/>
      <c r="D1876" s="54"/>
      <c r="E1876" s="27"/>
    </row>
    <row r="1877" spans="1:5" x14ac:dyDescent="0.3">
      <c r="A1877" s="27"/>
      <c r="B1877" s="27"/>
      <c r="C1877" s="27"/>
      <c r="D1877" s="54"/>
      <c r="E1877" s="27"/>
    </row>
    <row r="1878" spans="1:5" x14ac:dyDescent="0.3">
      <c r="A1878" s="27"/>
      <c r="B1878" s="27"/>
      <c r="C1878" s="27"/>
      <c r="D1878" s="54"/>
      <c r="E1878" s="27"/>
    </row>
    <row r="1879" spans="1:5" x14ac:dyDescent="0.3">
      <c r="A1879" s="27"/>
      <c r="B1879" s="27"/>
      <c r="C1879" s="27"/>
      <c r="D1879" s="54"/>
      <c r="E1879" s="27"/>
    </row>
    <row r="1880" spans="1:5" x14ac:dyDescent="0.3">
      <c r="A1880" s="27"/>
      <c r="B1880" s="27"/>
      <c r="C1880" s="27"/>
      <c r="D1880" s="54"/>
      <c r="E1880" s="27"/>
    </row>
    <row r="1881" spans="1:5" x14ac:dyDescent="0.3">
      <c r="A1881" s="27"/>
      <c r="B1881" s="27"/>
      <c r="C1881" s="27"/>
      <c r="D1881" s="54"/>
      <c r="E1881" s="27"/>
    </row>
    <row r="1882" spans="1:5" x14ac:dyDescent="0.3">
      <c r="A1882" s="27"/>
      <c r="B1882" s="27"/>
      <c r="C1882" s="27"/>
      <c r="D1882" s="54"/>
      <c r="E1882" s="27"/>
    </row>
    <row r="1883" spans="1:5" x14ac:dyDescent="0.3">
      <c r="A1883" s="27"/>
      <c r="B1883" s="27"/>
      <c r="C1883" s="27"/>
      <c r="D1883" s="54"/>
      <c r="E1883" s="27"/>
    </row>
    <row r="1884" spans="1:5" x14ac:dyDescent="0.3">
      <c r="A1884" s="27"/>
      <c r="B1884" s="27"/>
      <c r="C1884" s="27"/>
      <c r="D1884" s="54"/>
      <c r="E1884" s="27"/>
    </row>
    <row r="1885" spans="1:5" x14ac:dyDescent="0.3">
      <c r="A1885" s="27"/>
      <c r="B1885" s="27"/>
      <c r="C1885" s="27"/>
      <c r="D1885" s="54"/>
      <c r="E1885" s="27"/>
    </row>
    <row r="1886" spans="1:5" x14ac:dyDescent="0.3">
      <c r="A1886" s="27"/>
      <c r="B1886" s="27"/>
      <c r="C1886" s="27"/>
      <c r="D1886" s="54"/>
      <c r="E1886" s="27"/>
    </row>
    <row r="1887" spans="1:5" x14ac:dyDescent="0.3">
      <c r="A1887" s="27"/>
      <c r="B1887" s="27"/>
      <c r="C1887" s="27"/>
      <c r="D1887" s="54"/>
      <c r="E1887" s="27"/>
    </row>
    <row r="1888" spans="1:5" x14ac:dyDescent="0.3">
      <c r="A1888" s="27"/>
      <c r="B1888" s="27"/>
      <c r="C1888" s="27"/>
      <c r="D1888" s="54"/>
      <c r="E1888" s="27"/>
    </row>
    <row r="1889" spans="1:5" x14ac:dyDescent="0.3">
      <c r="A1889" s="27"/>
      <c r="B1889" s="27"/>
      <c r="C1889" s="27"/>
      <c r="D1889" s="54"/>
      <c r="E1889" s="27"/>
    </row>
    <row r="1890" spans="1:5" x14ac:dyDescent="0.3">
      <c r="A1890" s="27"/>
      <c r="B1890" s="27"/>
      <c r="C1890" s="27"/>
      <c r="D1890" s="54"/>
      <c r="E1890" s="27"/>
    </row>
    <row r="1891" spans="1:5" x14ac:dyDescent="0.3">
      <c r="A1891" s="27"/>
      <c r="B1891" s="27"/>
      <c r="C1891" s="27"/>
      <c r="D1891" s="54"/>
      <c r="E1891" s="27"/>
    </row>
    <row r="1892" spans="1:5" x14ac:dyDescent="0.3">
      <c r="A1892" s="27"/>
      <c r="B1892" s="27"/>
      <c r="C1892" s="27"/>
      <c r="D1892" s="54"/>
      <c r="E1892" s="27"/>
    </row>
    <row r="1893" spans="1:5" x14ac:dyDescent="0.3">
      <c r="A1893" s="27"/>
      <c r="B1893" s="27"/>
      <c r="C1893" s="27"/>
      <c r="D1893" s="54"/>
      <c r="E1893" s="27"/>
    </row>
    <row r="1894" spans="1:5" x14ac:dyDescent="0.3">
      <c r="A1894" s="27"/>
      <c r="B1894" s="27"/>
      <c r="C1894" s="27"/>
      <c r="D1894" s="54"/>
      <c r="E1894" s="27"/>
    </row>
    <row r="1895" spans="1:5" x14ac:dyDescent="0.3">
      <c r="A1895" s="27"/>
      <c r="B1895" s="27"/>
      <c r="C1895" s="27"/>
      <c r="D1895" s="54"/>
      <c r="E1895" s="27"/>
    </row>
    <row r="1896" spans="1:5" x14ac:dyDescent="0.3">
      <c r="A1896" s="27"/>
      <c r="B1896" s="27"/>
      <c r="C1896" s="27"/>
      <c r="D1896" s="54"/>
      <c r="E1896" s="27"/>
    </row>
    <row r="1897" spans="1:5" x14ac:dyDescent="0.3">
      <c r="A1897" s="27"/>
      <c r="B1897" s="27"/>
      <c r="C1897" s="27"/>
      <c r="D1897" s="54"/>
      <c r="E1897" s="27"/>
    </row>
    <row r="1898" spans="1:5" x14ac:dyDescent="0.3">
      <c r="A1898" s="27"/>
      <c r="B1898" s="27"/>
      <c r="C1898" s="27"/>
      <c r="D1898" s="54"/>
      <c r="E1898" s="27"/>
    </row>
    <row r="1899" spans="1:5" x14ac:dyDescent="0.3">
      <c r="A1899" s="27"/>
      <c r="B1899" s="27"/>
      <c r="C1899" s="27"/>
      <c r="D1899" s="54"/>
      <c r="E1899" s="27"/>
    </row>
    <row r="1900" spans="1:5" x14ac:dyDescent="0.3">
      <c r="A1900" s="27"/>
      <c r="B1900" s="27"/>
      <c r="C1900" s="27"/>
      <c r="D1900" s="54"/>
      <c r="E1900" s="27"/>
    </row>
    <row r="1901" spans="1:5" x14ac:dyDescent="0.3">
      <c r="A1901" s="27"/>
      <c r="B1901" s="27"/>
      <c r="C1901" s="27"/>
      <c r="D1901" s="54"/>
      <c r="E1901" s="27"/>
    </row>
    <row r="1902" spans="1:5" x14ac:dyDescent="0.3">
      <c r="A1902" s="27"/>
      <c r="B1902" s="27"/>
      <c r="C1902" s="27"/>
      <c r="D1902" s="54"/>
      <c r="E1902" s="27"/>
    </row>
    <row r="1903" spans="1:5" x14ac:dyDescent="0.3">
      <c r="A1903" s="27"/>
      <c r="B1903" s="27"/>
      <c r="C1903" s="27"/>
      <c r="D1903" s="54"/>
      <c r="E1903" s="27"/>
    </row>
    <row r="1904" spans="1:5" x14ac:dyDescent="0.3">
      <c r="A1904" s="27"/>
      <c r="B1904" s="27"/>
      <c r="C1904" s="27"/>
      <c r="D1904" s="54"/>
      <c r="E1904" s="27"/>
    </row>
    <row r="1905" spans="1:5" x14ac:dyDescent="0.3">
      <c r="A1905" s="27"/>
      <c r="B1905" s="27"/>
      <c r="C1905" s="27"/>
      <c r="D1905" s="54"/>
      <c r="E1905" s="27"/>
    </row>
    <row r="1906" spans="1:5" x14ac:dyDescent="0.3">
      <c r="A1906" s="27"/>
      <c r="B1906" s="27"/>
      <c r="C1906" s="27"/>
      <c r="D1906" s="54"/>
      <c r="E1906" s="27"/>
    </row>
    <row r="1907" spans="1:5" x14ac:dyDescent="0.3">
      <c r="A1907" s="27"/>
      <c r="B1907" s="27"/>
      <c r="C1907" s="27"/>
      <c r="D1907" s="54"/>
      <c r="E1907" s="27"/>
    </row>
    <row r="1908" spans="1:5" x14ac:dyDescent="0.3">
      <c r="A1908" s="27"/>
      <c r="B1908" s="27"/>
      <c r="C1908" s="27"/>
      <c r="D1908" s="54"/>
      <c r="E1908" s="27"/>
    </row>
    <row r="1909" spans="1:5" x14ac:dyDescent="0.3">
      <c r="A1909" s="27"/>
      <c r="B1909" s="27"/>
      <c r="C1909" s="27"/>
      <c r="D1909" s="54"/>
      <c r="E1909" s="27"/>
    </row>
    <row r="1910" spans="1:5" x14ac:dyDescent="0.3">
      <c r="A1910" s="27"/>
      <c r="B1910" s="27"/>
      <c r="C1910" s="27"/>
      <c r="D1910" s="54"/>
      <c r="E1910" s="27"/>
    </row>
    <row r="1911" spans="1:5" x14ac:dyDescent="0.3">
      <c r="A1911" s="27"/>
      <c r="B1911" s="27"/>
      <c r="C1911" s="27"/>
      <c r="D1911" s="54"/>
      <c r="E1911" s="27"/>
    </row>
    <row r="1912" spans="1:5" x14ac:dyDescent="0.3">
      <c r="A1912" s="27"/>
      <c r="B1912" s="27"/>
      <c r="C1912" s="27"/>
      <c r="D1912" s="54"/>
      <c r="E1912" s="27"/>
    </row>
    <row r="1913" spans="1:5" x14ac:dyDescent="0.3">
      <c r="A1913" s="27"/>
      <c r="B1913" s="27"/>
      <c r="C1913" s="27"/>
      <c r="D1913" s="54"/>
      <c r="E1913" s="27"/>
    </row>
    <row r="1914" spans="1:5" x14ac:dyDescent="0.3">
      <c r="A1914" s="27"/>
      <c r="B1914" s="27"/>
      <c r="C1914" s="27"/>
      <c r="D1914" s="54"/>
      <c r="E1914" s="27"/>
    </row>
    <row r="1915" spans="1:5" x14ac:dyDescent="0.3">
      <c r="A1915" s="27"/>
      <c r="B1915" s="27"/>
      <c r="C1915" s="27"/>
      <c r="D1915" s="54"/>
      <c r="E1915" s="27"/>
    </row>
    <row r="1916" spans="1:5" x14ac:dyDescent="0.3">
      <c r="A1916" s="27"/>
      <c r="B1916" s="27"/>
      <c r="C1916" s="27"/>
      <c r="D1916" s="54"/>
      <c r="E1916" s="27"/>
    </row>
    <row r="1917" spans="1:5" x14ac:dyDescent="0.3">
      <c r="A1917" s="27"/>
      <c r="B1917" s="27"/>
      <c r="C1917" s="27"/>
      <c r="D1917" s="54"/>
      <c r="E1917" s="27"/>
    </row>
    <row r="1918" spans="1:5" x14ac:dyDescent="0.3">
      <c r="A1918" s="27"/>
      <c r="B1918" s="27"/>
      <c r="C1918" s="27"/>
      <c r="D1918" s="54"/>
      <c r="E1918" s="27"/>
    </row>
    <row r="1919" spans="1:5" x14ac:dyDescent="0.3">
      <c r="A1919" s="27"/>
      <c r="B1919" s="27"/>
      <c r="C1919" s="27"/>
      <c r="D1919" s="54"/>
      <c r="E1919" s="27"/>
    </row>
    <row r="1920" spans="1:5" x14ac:dyDescent="0.3">
      <c r="A1920" s="27"/>
      <c r="B1920" s="27"/>
      <c r="C1920" s="27"/>
      <c r="D1920" s="54"/>
      <c r="E1920" s="27"/>
    </row>
    <row r="1921" spans="1:5" x14ac:dyDescent="0.3">
      <c r="A1921" s="27"/>
      <c r="B1921" s="27"/>
      <c r="C1921" s="27"/>
      <c r="D1921" s="54"/>
      <c r="E1921" s="27"/>
    </row>
    <row r="1922" spans="1:5" x14ac:dyDescent="0.3">
      <c r="A1922" s="27"/>
      <c r="B1922" s="27"/>
      <c r="C1922" s="27"/>
      <c r="D1922" s="54"/>
      <c r="E1922" s="27"/>
    </row>
    <row r="1923" spans="1:5" x14ac:dyDescent="0.3">
      <c r="A1923" s="27"/>
      <c r="B1923" s="27"/>
      <c r="C1923" s="27"/>
      <c r="D1923" s="54"/>
      <c r="E1923" s="27"/>
    </row>
    <row r="1924" spans="1:5" x14ac:dyDescent="0.3">
      <c r="A1924" s="27"/>
      <c r="B1924" s="27"/>
      <c r="C1924" s="27"/>
      <c r="D1924" s="54"/>
      <c r="E1924" s="27"/>
    </row>
    <row r="1925" spans="1:5" x14ac:dyDescent="0.3">
      <c r="A1925" s="27"/>
      <c r="B1925" s="27"/>
      <c r="C1925" s="27"/>
      <c r="D1925" s="54"/>
      <c r="E1925" s="27"/>
    </row>
    <row r="1926" spans="1:5" x14ac:dyDescent="0.3">
      <c r="A1926" s="27"/>
      <c r="B1926" s="27"/>
      <c r="C1926" s="27"/>
      <c r="D1926" s="54"/>
      <c r="E1926" s="27"/>
    </row>
    <row r="1927" spans="1:5" x14ac:dyDescent="0.3">
      <c r="A1927" s="27"/>
      <c r="B1927" s="27"/>
      <c r="C1927" s="27"/>
      <c r="D1927" s="54"/>
      <c r="E1927" s="27"/>
    </row>
    <row r="1928" spans="1:5" x14ac:dyDescent="0.3">
      <c r="A1928" s="27"/>
      <c r="B1928" s="27"/>
      <c r="C1928" s="27"/>
      <c r="D1928" s="54"/>
      <c r="E1928" s="27"/>
    </row>
    <row r="1929" spans="1:5" x14ac:dyDescent="0.3">
      <c r="A1929" s="27"/>
      <c r="B1929" s="27"/>
      <c r="C1929" s="27"/>
      <c r="D1929" s="54"/>
      <c r="E1929" s="27"/>
    </row>
    <row r="1930" spans="1:5" x14ac:dyDescent="0.3">
      <c r="A1930" s="27"/>
      <c r="B1930" s="27"/>
      <c r="C1930" s="27"/>
      <c r="D1930" s="54"/>
      <c r="E1930" s="27"/>
    </row>
    <row r="1931" spans="1:5" x14ac:dyDescent="0.3">
      <c r="A1931" s="27"/>
      <c r="B1931" s="27"/>
      <c r="C1931" s="27"/>
      <c r="D1931" s="54"/>
      <c r="E1931" s="27"/>
    </row>
    <row r="1932" spans="1:5" x14ac:dyDescent="0.3">
      <c r="A1932" s="27"/>
      <c r="B1932" s="27"/>
      <c r="C1932" s="27"/>
      <c r="D1932" s="54"/>
      <c r="E1932" s="27"/>
    </row>
    <row r="1933" spans="1:5" x14ac:dyDescent="0.3">
      <c r="A1933" s="27"/>
      <c r="B1933" s="27"/>
      <c r="C1933" s="27"/>
      <c r="D1933" s="54"/>
      <c r="E1933" s="27"/>
    </row>
    <row r="1934" spans="1:5" x14ac:dyDescent="0.3">
      <c r="A1934" s="27"/>
      <c r="B1934" s="27"/>
      <c r="C1934" s="27"/>
      <c r="D1934" s="54"/>
      <c r="E1934" s="27"/>
    </row>
    <row r="1935" spans="1:5" x14ac:dyDescent="0.3">
      <c r="A1935" s="27"/>
      <c r="B1935" s="27"/>
      <c r="C1935" s="27"/>
      <c r="D1935" s="54"/>
      <c r="E1935" s="27"/>
    </row>
    <row r="1936" spans="1:5" x14ac:dyDescent="0.3">
      <c r="A1936" s="27"/>
      <c r="B1936" s="27"/>
      <c r="C1936" s="27"/>
      <c r="D1936" s="54"/>
      <c r="E1936" s="27"/>
    </row>
    <row r="1937" spans="1:5" x14ac:dyDescent="0.3">
      <c r="A1937" s="27"/>
      <c r="B1937" s="27"/>
      <c r="C1937" s="27"/>
      <c r="D1937" s="54"/>
      <c r="E1937" s="27"/>
    </row>
    <row r="1938" spans="1:5" x14ac:dyDescent="0.3">
      <c r="A1938" s="27"/>
      <c r="B1938" s="27"/>
      <c r="C1938" s="27"/>
      <c r="D1938" s="54"/>
      <c r="E1938" s="27"/>
    </row>
    <row r="1939" spans="1:5" x14ac:dyDescent="0.3">
      <c r="A1939" s="27"/>
      <c r="B1939" s="27"/>
      <c r="C1939" s="27"/>
      <c r="D1939" s="54"/>
      <c r="E1939" s="27"/>
    </row>
    <row r="1940" spans="1:5" x14ac:dyDescent="0.3">
      <c r="A1940" s="27"/>
      <c r="B1940" s="27"/>
      <c r="C1940" s="27"/>
      <c r="D1940" s="54"/>
      <c r="E1940" s="27"/>
    </row>
    <row r="1941" spans="1:5" x14ac:dyDescent="0.3">
      <c r="A1941" s="27"/>
      <c r="B1941" s="27"/>
      <c r="C1941" s="27"/>
      <c r="D1941" s="54"/>
      <c r="E1941" s="27"/>
    </row>
    <row r="1942" spans="1:5" x14ac:dyDescent="0.3">
      <c r="A1942" s="27"/>
      <c r="B1942" s="27"/>
      <c r="C1942" s="27"/>
      <c r="D1942" s="54"/>
      <c r="E1942" s="27"/>
    </row>
    <row r="1943" spans="1:5" x14ac:dyDescent="0.3">
      <c r="A1943" s="27"/>
      <c r="B1943" s="27"/>
      <c r="C1943" s="27"/>
      <c r="D1943" s="54"/>
      <c r="E1943" s="27"/>
    </row>
    <row r="1944" spans="1:5" x14ac:dyDescent="0.3">
      <c r="A1944" s="27"/>
      <c r="B1944" s="27"/>
      <c r="C1944" s="27"/>
      <c r="D1944" s="54"/>
      <c r="E1944" s="27"/>
    </row>
    <row r="1945" spans="1:5" x14ac:dyDescent="0.3">
      <c r="A1945" s="27"/>
      <c r="B1945" s="27"/>
      <c r="C1945" s="27"/>
      <c r="D1945" s="54"/>
      <c r="E1945" s="27"/>
    </row>
    <row r="1946" spans="1:5" x14ac:dyDescent="0.3">
      <c r="A1946" s="27"/>
      <c r="B1946" s="27"/>
      <c r="C1946" s="27"/>
      <c r="D1946" s="54"/>
      <c r="E1946" s="27"/>
    </row>
    <row r="1947" spans="1:5" x14ac:dyDescent="0.3">
      <c r="A1947" s="27"/>
      <c r="B1947" s="27"/>
      <c r="C1947" s="27"/>
      <c r="D1947" s="54"/>
      <c r="E1947" s="27"/>
    </row>
    <row r="1948" spans="1:5" x14ac:dyDescent="0.3">
      <c r="A1948" s="27"/>
      <c r="B1948" s="27"/>
      <c r="C1948" s="27"/>
      <c r="D1948" s="54"/>
      <c r="E1948" s="27"/>
    </row>
    <row r="1949" spans="1:5" x14ac:dyDescent="0.3">
      <c r="A1949" s="27"/>
      <c r="B1949" s="27"/>
      <c r="C1949" s="27"/>
      <c r="D1949" s="54"/>
      <c r="E1949" s="27"/>
    </row>
    <row r="1950" spans="1:5" x14ac:dyDescent="0.3">
      <c r="A1950" s="27"/>
      <c r="B1950" s="27"/>
      <c r="C1950" s="27"/>
      <c r="D1950" s="54"/>
      <c r="E1950" s="27"/>
    </row>
    <row r="1951" spans="1:5" x14ac:dyDescent="0.3">
      <c r="A1951" s="27"/>
      <c r="B1951" s="27"/>
      <c r="C1951" s="27"/>
      <c r="D1951" s="54"/>
      <c r="E1951" s="27"/>
    </row>
    <row r="1952" spans="1:5" x14ac:dyDescent="0.3">
      <c r="A1952" s="27"/>
      <c r="B1952" s="27"/>
      <c r="C1952" s="27"/>
      <c r="D1952" s="54"/>
      <c r="E1952" s="27"/>
    </row>
    <row r="1953" spans="1:5" x14ac:dyDescent="0.3">
      <c r="A1953" s="27"/>
      <c r="B1953" s="27"/>
      <c r="C1953" s="27"/>
      <c r="D1953" s="54"/>
      <c r="E1953" s="27"/>
    </row>
    <row r="1954" spans="1:5" x14ac:dyDescent="0.3">
      <c r="A1954" s="27"/>
      <c r="B1954" s="27"/>
      <c r="C1954" s="27"/>
      <c r="D1954" s="54"/>
      <c r="E1954" s="27"/>
    </row>
    <row r="1955" spans="1:5" x14ac:dyDescent="0.3">
      <c r="A1955" s="27"/>
      <c r="B1955" s="27"/>
      <c r="C1955" s="27"/>
      <c r="D1955" s="54"/>
      <c r="E1955" s="27"/>
    </row>
    <row r="1956" spans="1:5" x14ac:dyDescent="0.3">
      <c r="A1956" s="27"/>
      <c r="B1956" s="27"/>
      <c r="C1956" s="27"/>
      <c r="D1956" s="54"/>
      <c r="E1956" s="27"/>
    </row>
  </sheetData>
  <sheetProtection formatCells="0" formatColumns="0" formatRows="0" insertColumns="0" insertRows="0" insertHyperlinks="0" deleteColumns="0" deleteRows="0" sort="0" autoFilter="0" pivotTables="0"/>
  <mergeCells count="1">
    <mergeCell ref="B79:C79"/>
  </mergeCells>
  <pageMargins left="0.78740157480314998" right="0.45937499999999998" top="1.1811023622047201" bottom="0.78740157480314998" header="0.62992125984252001" footer="0.39370078740157499"/>
  <pageSetup paperSize="9" scale="63" orientation="portrait" useFirstPageNumber="1" r:id="rId1"/>
  <headerFooter>
    <oddHeader>&amp;L&amp;"-,Uobičajeno"REKONSTRUKCIJA CENTRA ZA OBUKU VATROGASACA ŠAPJANE - VATROGASNI TRENAŽNI CENTAR: P5-2 POŽARNI TORANJ&amp;C              &amp;R&amp;"-,Uobičajeno"GLAVNI ARHITEKTONSKI PROJEKT - TROŠKOVNIK</oddHeader>
    <oddFooter>&amp;L&amp;"-,Uobičajeno"urbanistički  studio rijeka d.o.o.&amp;C&amp;"-,Uobičajeno"
Rijeka, rujan 2023.</oddFooter>
  </headerFooter>
  <rowBreaks count="38" manualBreakCount="38">
    <brk id="102" max="4" man="1"/>
    <brk id="129" max="4" man="1"/>
    <brk id="147" max="4" man="1"/>
    <brk id="184" max="4" man="1"/>
    <brk id="221" max="4" man="1"/>
    <brk id="240" max="4" man="1"/>
    <brk id="274" max="4" man="1"/>
    <brk id="305" max="4" man="1"/>
    <brk id="334" max="4" man="1"/>
    <brk id="364" max="4" man="1"/>
    <brk id="400" max="4" man="1"/>
    <brk id="432" max="4" man="1"/>
    <brk id="440" max="4" man="1"/>
    <brk id="482" max="4" man="1"/>
    <brk id="531" max="4" man="1"/>
    <brk id="560" max="4" man="1"/>
    <brk id="584" max="4" man="1"/>
    <brk id="629" max="4" man="1"/>
    <brk id="670" max="4" man="1"/>
    <brk id="702" max="4" man="1"/>
    <brk id="744" max="4" man="1"/>
    <brk id="779" max="4" man="1"/>
    <brk id="818" max="4" man="1"/>
    <brk id="855" max="4" man="1"/>
    <brk id="888" max="4" man="1"/>
    <brk id="922" max="4" man="1"/>
    <brk id="1002" max="4" man="1"/>
    <brk id="1045" max="4" man="1"/>
    <brk id="1072" max="4" man="1"/>
    <brk id="1089" max="4" man="1"/>
    <brk id="1126" max="4" man="1"/>
    <brk id="1162" max="4" man="1"/>
    <brk id="1197" max="4" man="1"/>
    <brk id="1217" max="4" man="1"/>
    <brk id="1250" max="4" man="1"/>
    <brk id="1288" max="4" man="1"/>
    <brk id="1334" max="4" man="1"/>
    <brk id="1368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1914"/>
  <sheetViews>
    <sheetView showZeros="0" view="pageBreakPreview" zoomScaleNormal="100" zoomScaleSheetLayoutView="100" workbookViewId="0">
      <selection activeCell="D16" sqref="D16"/>
    </sheetView>
  </sheetViews>
  <sheetFormatPr defaultColWidth="4.42578125" defaultRowHeight="18.75" x14ac:dyDescent="0.3"/>
  <cols>
    <col min="1" max="1" width="7.42578125" style="4" customWidth="1"/>
    <col min="2" max="2" width="87.5703125" style="5" customWidth="1"/>
    <col min="3" max="3" width="12.85546875" style="6" customWidth="1"/>
    <col min="4" max="4" width="14.140625" style="48" customWidth="1"/>
    <col min="5" max="5" width="18.5703125" style="8" customWidth="1"/>
    <col min="6" max="8" width="4.42578125" style="1"/>
    <col min="9" max="9" width="8.140625" style="1" customWidth="1"/>
    <col min="10" max="11" width="4.42578125" style="1"/>
    <col min="12" max="12" width="11.28515625" style="1" bestFit="1" customWidth="1"/>
    <col min="13" max="16384" width="4.42578125" style="1"/>
  </cols>
  <sheetData>
    <row r="1" spans="1:6" ht="31.5" x14ac:dyDescent="0.3">
      <c r="A1" s="28" t="s">
        <v>8</v>
      </c>
      <c r="B1" s="30" t="s">
        <v>5</v>
      </c>
      <c r="C1" s="29" t="s">
        <v>6</v>
      </c>
      <c r="D1" s="47" t="s">
        <v>9</v>
      </c>
      <c r="E1" s="29" t="s">
        <v>7</v>
      </c>
    </row>
    <row r="2" spans="1:6" s="3" customFormat="1" x14ac:dyDescent="0.3">
      <c r="A2" s="33"/>
      <c r="B2" s="34"/>
      <c r="C2" s="35"/>
      <c r="D2" s="57"/>
      <c r="E2" s="36"/>
    </row>
    <row r="3" spans="1:6" ht="19.5" thickBot="1" x14ac:dyDescent="0.35">
      <c r="A3" s="9" t="s">
        <v>12</v>
      </c>
      <c r="B3" s="10" t="s">
        <v>100</v>
      </c>
      <c r="C3" s="9"/>
      <c r="D3" s="49"/>
      <c r="E3" s="11"/>
    </row>
    <row r="4" spans="1:6" x14ac:dyDescent="0.3">
      <c r="A4" s="12"/>
      <c r="B4" s="13"/>
      <c r="C4" s="14"/>
      <c r="D4" s="46"/>
      <c r="E4" s="15"/>
    </row>
    <row r="5" spans="1:6" x14ac:dyDescent="0.3">
      <c r="A5" s="12"/>
      <c r="B5" s="38" t="s">
        <v>19</v>
      </c>
      <c r="C5" s="14"/>
      <c r="D5" s="46"/>
      <c r="E5" s="15"/>
    </row>
    <row r="6" spans="1:6" ht="56.25" x14ac:dyDescent="0.3">
      <c r="A6" s="12"/>
      <c r="B6" s="66" t="s">
        <v>95</v>
      </c>
      <c r="C6" s="14"/>
      <c r="D6" s="46"/>
      <c r="E6" s="15"/>
    </row>
    <row r="7" spans="1:6" ht="37.5" x14ac:dyDescent="0.3">
      <c r="A7" s="12"/>
      <c r="B7" s="66" t="s">
        <v>96</v>
      </c>
      <c r="C7" s="14"/>
      <c r="D7" s="46"/>
      <c r="E7" s="15"/>
    </row>
    <row r="8" spans="1:6" ht="37.5" x14ac:dyDescent="0.3">
      <c r="A8" s="12"/>
      <c r="B8" s="66" t="s">
        <v>97</v>
      </c>
      <c r="C8" s="14"/>
      <c r="D8" s="46"/>
      <c r="E8" s="15"/>
    </row>
    <row r="9" spans="1:6" s="62" customFormat="1" ht="37.5" x14ac:dyDescent="0.3">
      <c r="A9" s="67"/>
      <c r="B9" s="68" t="s">
        <v>109</v>
      </c>
      <c r="C9" s="67"/>
      <c r="D9" s="64"/>
      <c r="E9" s="65"/>
      <c r="F9" s="61"/>
    </row>
    <row r="10" spans="1:6" ht="37.5" x14ac:dyDescent="0.3">
      <c r="A10" s="12"/>
      <c r="B10" s="38" t="s">
        <v>87</v>
      </c>
      <c r="C10" s="14"/>
      <c r="D10" s="46"/>
      <c r="E10" s="15"/>
    </row>
    <row r="11" spans="1:6" x14ac:dyDescent="0.3">
      <c r="A11" s="12"/>
      <c r="B11" s="13"/>
      <c r="C11" s="14"/>
      <c r="D11" s="46"/>
      <c r="E11" s="15"/>
    </row>
    <row r="12" spans="1:6" ht="21" customHeight="1" thickBot="1" x14ac:dyDescent="0.35">
      <c r="A12" s="9"/>
      <c r="B12" s="10" t="s">
        <v>141</v>
      </c>
      <c r="C12" s="9"/>
      <c r="D12" s="49"/>
      <c r="E12" s="11"/>
    </row>
    <row r="13" spans="1:6" s="62" customFormat="1" x14ac:dyDescent="0.3">
      <c r="A13" s="67" t="s">
        <v>14</v>
      </c>
      <c r="B13" s="68" t="s">
        <v>101</v>
      </c>
      <c r="C13" s="63"/>
      <c r="D13" s="64"/>
      <c r="E13" s="65"/>
      <c r="F13" s="61"/>
    </row>
    <row r="14" spans="1:6" s="62" customFormat="1" x14ac:dyDescent="0.3">
      <c r="A14" s="67"/>
      <c r="B14" s="68" t="s">
        <v>102</v>
      </c>
      <c r="C14" s="63"/>
      <c r="D14" s="64"/>
      <c r="E14" s="65"/>
      <c r="F14" s="61"/>
    </row>
    <row r="15" spans="1:6" s="62" customFormat="1" x14ac:dyDescent="0.3">
      <c r="A15" s="67" t="s">
        <v>20</v>
      </c>
      <c r="B15" s="68" t="s">
        <v>103</v>
      </c>
      <c r="C15" s="67"/>
      <c r="D15" s="64"/>
      <c r="E15" s="18"/>
      <c r="F15" s="61"/>
    </row>
    <row r="16" spans="1:6" s="62" customFormat="1" x14ac:dyDescent="0.3">
      <c r="A16" s="67"/>
      <c r="B16" s="69" t="s">
        <v>0</v>
      </c>
      <c r="C16" s="31">
        <v>1</v>
      </c>
      <c r="D16" s="51"/>
      <c r="E16" s="20">
        <f>C16*D16</f>
        <v>0</v>
      </c>
      <c r="F16" s="61"/>
    </row>
    <row r="17" spans="1:6" s="62" customFormat="1" ht="24" customHeight="1" x14ac:dyDescent="0.3">
      <c r="A17" s="67" t="s">
        <v>21</v>
      </c>
      <c r="B17" s="68" t="s">
        <v>104</v>
      </c>
      <c r="C17" s="67"/>
      <c r="D17" s="64"/>
      <c r="E17" s="18"/>
      <c r="F17" s="61"/>
    </row>
    <row r="18" spans="1:6" s="62" customFormat="1" x14ac:dyDescent="0.3">
      <c r="A18" s="67"/>
      <c r="B18" s="69" t="s">
        <v>0</v>
      </c>
      <c r="C18" s="31">
        <v>6</v>
      </c>
      <c r="D18" s="51"/>
      <c r="E18" s="20">
        <f>C18*D18</f>
        <v>0</v>
      </c>
      <c r="F18" s="61"/>
    </row>
    <row r="19" spans="1:6" s="62" customFormat="1" x14ac:dyDescent="0.3">
      <c r="A19" s="67"/>
      <c r="B19" s="70"/>
      <c r="C19" s="32"/>
      <c r="D19" s="55"/>
      <c r="E19" s="25"/>
      <c r="F19" s="61"/>
    </row>
    <row r="20" spans="1:6" s="62" customFormat="1" x14ac:dyDescent="0.3">
      <c r="A20" s="67" t="s">
        <v>35</v>
      </c>
      <c r="B20" s="68" t="s">
        <v>105</v>
      </c>
      <c r="C20" s="63"/>
      <c r="D20" s="64"/>
      <c r="E20" s="65"/>
      <c r="F20" s="61"/>
    </row>
    <row r="21" spans="1:6" s="62" customFormat="1" x14ac:dyDescent="0.3">
      <c r="A21" s="67"/>
      <c r="B21" s="68" t="s">
        <v>108</v>
      </c>
      <c r="C21" s="63"/>
      <c r="D21" s="64"/>
      <c r="E21" s="65"/>
      <c r="F21" s="61"/>
    </row>
    <row r="22" spans="1:6" s="62" customFormat="1" ht="37.5" x14ac:dyDescent="0.3">
      <c r="A22" s="67"/>
      <c r="B22" s="68" t="s">
        <v>134</v>
      </c>
      <c r="C22" s="67"/>
      <c r="D22" s="64"/>
      <c r="E22" s="65"/>
      <c r="F22" s="61"/>
    </row>
    <row r="23" spans="1:6" s="62" customFormat="1" ht="37.5" x14ac:dyDescent="0.3">
      <c r="A23" s="67"/>
      <c r="B23" s="68" t="s">
        <v>135</v>
      </c>
      <c r="C23" s="67"/>
      <c r="D23" s="64"/>
      <c r="E23" s="65"/>
      <c r="F23" s="61"/>
    </row>
    <row r="24" spans="1:6" s="62" customFormat="1" ht="56.25" x14ac:dyDescent="0.3">
      <c r="A24" s="67"/>
      <c r="B24" s="68" t="s">
        <v>114</v>
      </c>
      <c r="C24" s="67"/>
      <c r="D24" s="64"/>
      <c r="E24" s="65"/>
      <c r="F24" s="61"/>
    </row>
    <row r="25" spans="1:6" s="62" customFormat="1" x14ac:dyDescent="0.3">
      <c r="A25" s="67"/>
      <c r="B25" s="68" t="s">
        <v>98</v>
      </c>
      <c r="C25" s="67"/>
      <c r="D25" s="64"/>
      <c r="E25" s="65"/>
      <c r="F25" s="61"/>
    </row>
    <row r="26" spans="1:6" s="62" customFormat="1" x14ac:dyDescent="0.3">
      <c r="A26" s="67"/>
      <c r="B26" s="68" t="s">
        <v>99</v>
      </c>
      <c r="C26" s="67"/>
      <c r="D26" s="64"/>
      <c r="E26" s="65"/>
      <c r="F26" s="61"/>
    </row>
    <row r="27" spans="1:6" s="62" customFormat="1" x14ac:dyDescent="0.3">
      <c r="A27" s="67" t="s">
        <v>20</v>
      </c>
      <c r="B27" s="68" t="s">
        <v>107</v>
      </c>
      <c r="C27" s="67"/>
      <c r="D27" s="64"/>
      <c r="E27" s="65"/>
      <c r="F27" s="61"/>
    </row>
    <row r="28" spans="1:6" s="62" customFormat="1" x14ac:dyDescent="0.3">
      <c r="A28" s="67"/>
      <c r="B28" s="69" t="s">
        <v>1</v>
      </c>
      <c r="C28" s="37">
        <v>6.6</v>
      </c>
      <c r="D28" s="51"/>
      <c r="E28" s="20">
        <f>C28*D28</f>
        <v>0</v>
      </c>
      <c r="F28" s="61"/>
    </row>
    <row r="29" spans="1:6" s="62" customFormat="1" ht="24.75" customHeight="1" x14ac:dyDescent="0.3">
      <c r="A29" s="67" t="s">
        <v>21</v>
      </c>
      <c r="B29" s="68" t="s">
        <v>106</v>
      </c>
      <c r="C29" s="67"/>
      <c r="D29" s="64"/>
      <c r="E29" s="65"/>
      <c r="F29" s="61"/>
    </row>
    <row r="30" spans="1:6" s="62" customFormat="1" x14ac:dyDescent="0.3">
      <c r="A30" s="67"/>
      <c r="B30" s="69" t="s">
        <v>1</v>
      </c>
      <c r="C30" s="37">
        <v>29.5</v>
      </c>
      <c r="D30" s="51"/>
      <c r="E30" s="20">
        <f>C30*D30</f>
        <v>0</v>
      </c>
      <c r="F30" s="61"/>
    </row>
    <row r="31" spans="1:6" s="62" customFormat="1" ht="24.75" customHeight="1" x14ac:dyDescent="0.3">
      <c r="A31" s="67" t="s">
        <v>29</v>
      </c>
      <c r="B31" s="68" t="s">
        <v>112</v>
      </c>
      <c r="C31" s="67"/>
      <c r="D31" s="64"/>
      <c r="E31" s="65"/>
      <c r="F31" s="61"/>
    </row>
    <row r="32" spans="1:6" s="62" customFormat="1" x14ac:dyDescent="0.3">
      <c r="A32" s="67"/>
      <c r="B32" s="69" t="s">
        <v>1</v>
      </c>
      <c r="C32" s="37">
        <v>5.6</v>
      </c>
      <c r="D32" s="51"/>
      <c r="E32" s="20">
        <f>C32*D32</f>
        <v>0</v>
      </c>
      <c r="F32" s="61"/>
    </row>
    <row r="33" spans="1:6" s="62" customFormat="1" ht="24.75" customHeight="1" x14ac:dyDescent="0.3">
      <c r="A33" s="67" t="s">
        <v>30</v>
      </c>
      <c r="B33" s="68" t="s">
        <v>113</v>
      </c>
      <c r="C33" s="67"/>
      <c r="D33" s="64"/>
      <c r="E33" s="65"/>
      <c r="F33" s="61"/>
    </row>
    <row r="34" spans="1:6" s="62" customFormat="1" x14ac:dyDescent="0.3">
      <c r="A34" s="67"/>
      <c r="B34" s="69" t="s">
        <v>1</v>
      </c>
      <c r="C34" s="37">
        <v>10.6</v>
      </c>
      <c r="D34" s="51"/>
      <c r="E34" s="20">
        <f>C34*D34</f>
        <v>0</v>
      </c>
      <c r="F34" s="61"/>
    </row>
    <row r="35" spans="1:6" s="62" customFormat="1" ht="19.5" thickBot="1" x14ac:dyDescent="0.35">
      <c r="A35" s="67"/>
      <c r="B35" s="70"/>
      <c r="C35" s="39"/>
      <c r="D35" s="55"/>
      <c r="E35" s="25"/>
      <c r="F35" s="61"/>
    </row>
    <row r="36" spans="1:6" ht="19.5" thickBot="1" x14ac:dyDescent="0.35">
      <c r="B36" s="90" t="s">
        <v>151</v>
      </c>
      <c r="C36" s="90"/>
      <c r="D36" s="53"/>
      <c r="E36" s="22">
        <f>SUM(E13:E34)</f>
        <v>0</v>
      </c>
    </row>
    <row r="37" spans="1:6" s="62" customFormat="1" x14ac:dyDescent="0.3">
      <c r="A37" s="67"/>
      <c r="B37" s="70"/>
      <c r="C37" s="21"/>
      <c r="D37" s="52"/>
      <c r="E37" s="18"/>
      <c r="F37" s="61"/>
    </row>
    <row r="38" spans="1:6" x14ac:dyDescent="0.3">
      <c r="A38" s="7"/>
      <c r="B38" s="7"/>
      <c r="C38" s="23"/>
      <c r="E38" s="24"/>
    </row>
    <row r="39" spans="1:6" x14ac:dyDescent="0.3">
      <c r="A39" s="7"/>
      <c r="B39" s="7"/>
      <c r="C39" s="23"/>
      <c r="E39" s="24"/>
    </row>
    <row r="1359" spans="1:51" s="2" customFormat="1" x14ac:dyDescent="0.3">
      <c r="A1359" s="4"/>
      <c r="B1359" s="26"/>
      <c r="C1359" s="6"/>
      <c r="D1359" s="48"/>
      <c r="E1359" s="8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  <c r="AF1359" s="1"/>
      <c r="AG1359" s="1"/>
      <c r="AH1359" s="1"/>
      <c r="AI1359" s="1"/>
      <c r="AJ1359" s="1"/>
      <c r="AK1359" s="1"/>
      <c r="AL1359" s="1"/>
      <c r="AM1359" s="1"/>
      <c r="AN1359" s="1"/>
      <c r="AO1359" s="1"/>
      <c r="AP1359" s="1"/>
      <c r="AQ1359" s="1"/>
      <c r="AR1359" s="1"/>
      <c r="AS1359" s="1"/>
      <c r="AT1359" s="1"/>
      <c r="AU1359" s="1"/>
      <c r="AV1359" s="1"/>
      <c r="AW1359" s="1"/>
      <c r="AX1359" s="1"/>
      <c r="AY1359" s="1"/>
    </row>
    <row r="1360" spans="1:51" s="2" customFormat="1" x14ac:dyDescent="0.3">
      <c r="A1360" s="4"/>
      <c r="B1360" s="5"/>
      <c r="C1360" s="6"/>
      <c r="D1360" s="48" t="s">
        <v>11</v>
      </c>
      <c r="E1360" s="8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  <c r="AI1360" s="1"/>
      <c r="AJ1360" s="1"/>
      <c r="AK1360" s="1"/>
      <c r="AL1360" s="1"/>
      <c r="AM1360" s="1"/>
      <c r="AN1360" s="1"/>
      <c r="AO1360" s="1"/>
      <c r="AP1360" s="1"/>
      <c r="AQ1360" s="1"/>
      <c r="AR1360" s="1"/>
      <c r="AS1360" s="1"/>
      <c r="AT1360" s="1"/>
      <c r="AU1360" s="1"/>
      <c r="AV1360" s="1"/>
      <c r="AW1360" s="1"/>
      <c r="AX1360" s="1"/>
      <c r="AY1360" s="1"/>
    </row>
    <row r="1361" spans="1:51" s="2" customFormat="1" x14ac:dyDescent="0.3">
      <c r="A1361" s="27"/>
      <c r="B1361" s="27"/>
      <c r="C1361" s="27"/>
      <c r="D1361" s="54"/>
      <c r="E1361" s="27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  <c r="AL1361" s="1"/>
      <c r="AM1361" s="1"/>
      <c r="AN1361" s="1"/>
      <c r="AO1361" s="1"/>
      <c r="AP1361" s="1"/>
      <c r="AQ1361" s="1"/>
      <c r="AR1361" s="1"/>
      <c r="AS1361" s="1"/>
      <c r="AT1361" s="1"/>
      <c r="AU1361" s="1"/>
      <c r="AV1361" s="1"/>
      <c r="AW1361" s="1"/>
      <c r="AX1361" s="1"/>
      <c r="AY1361" s="1"/>
    </row>
    <row r="1362" spans="1:51" s="2" customFormat="1" x14ac:dyDescent="0.3">
      <c r="A1362" s="27"/>
      <c r="B1362" s="27"/>
      <c r="C1362" s="27"/>
      <c r="D1362" s="54"/>
      <c r="E1362" s="27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  <c r="AL1362" s="1"/>
      <c r="AM1362" s="1"/>
      <c r="AN1362" s="1"/>
      <c r="AO1362" s="1"/>
      <c r="AP1362" s="1"/>
      <c r="AQ1362" s="1"/>
      <c r="AR1362" s="1"/>
      <c r="AS1362" s="1"/>
      <c r="AT1362" s="1"/>
      <c r="AU1362" s="1"/>
      <c r="AV1362" s="1"/>
      <c r="AW1362" s="1"/>
      <c r="AX1362" s="1"/>
      <c r="AY1362" s="1"/>
    </row>
    <row r="1363" spans="1:51" s="2" customFormat="1" x14ac:dyDescent="0.3">
      <c r="A1363" s="27"/>
      <c r="B1363" s="27"/>
      <c r="C1363" s="27"/>
      <c r="D1363" s="54"/>
      <c r="E1363" s="27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  <c r="AL1363" s="1"/>
      <c r="AM1363" s="1"/>
      <c r="AN1363" s="1"/>
      <c r="AO1363" s="1"/>
      <c r="AP1363" s="1"/>
      <c r="AQ1363" s="1"/>
      <c r="AR1363" s="1"/>
      <c r="AS1363" s="1"/>
      <c r="AT1363" s="1"/>
      <c r="AU1363" s="1"/>
      <c r="AV1363" s="1"/>
      <c r="AW1363" s="1"/>
      <c r="AX1363" s="1"/>
      <c r="AY1363" s="1"/>
    </row>
    <row r="1364" spans="1:51" s="2" customFormat="1" x14ac:dyDescent="0.3">
      <c r="A1364" s="27"/>
      <c r="B1364" s="27"/>
      <c r="C1364" s="27"/>
      <c r="D1364" s="54"/>
      <c r="E1364" s="27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  <c r="AF1364" s="1"/>
      <c r="AG1364" s="1"/>
      <c r="AH1364" s="1"/>
      <c r="AI1364" s="1"/>
      <c r="AJ1364" s="1"/>
      <c r="AK1364" s="1"/>
      <c r="AL1364" s="1"/>
      <c r="AM1364" s="1"/>
      <c r="AN1364" s="1"/>
      <c r="AO1364" s="1"/>
      <c r="AP1364" s="1"/>
      <c r="AQ1364" s="1"/>
      <c r="AR1364" s="1"/>
      <c r="AS1364" s="1"/>
      <c r="AT1364" s="1"/>
      <c r="AU1364" s="1"/>
      <c r="AV1364" s="1"/>
      <c r="AW1364" s="1"/>
      <c r="AX1364" s="1"/>
      <c r="AY1364" s="1"/>
    </row>
    <row r="1365" spans="1:51" s="2" customFormat="1" x14ac:dyDescent="0.3">
      <c r="A1365" s="27"/>
      <c r="B1365" s="27"/>
      <c r="C1365" s="27"/>
      <c r="D1365" s="54"/>
      <c r="E1365" s="27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  <c r="AL1365" s="1"/>
      <c r="AM1365" s="1"/>
      <c r="AN1365" s="1"/>
      <c r="AO1365" s="1"/>
      <c r="AP1365" s="1"/>
      <c r="AQ1365" s="1"/>
      <c r="AR1365" s="1"/>
      <c r="AS1365" s="1"/>
      <c r="AT1365" s="1"/>
      <c r="AU1365" s="1"/>
      <c r="AV1365" s="1"/>
      <c r="AW1365" s="1"/>
      <c r="AX1365" s="1"/>
      <c r="AY1365" s="1"/>
    </row>
    <row r="1366" spans="1:51" s="2" customFormat="1" x14ac:dyDescent="0.3">
      <c r="A1366" s="27"/>
      <c r="B1366" s="27"/>
      <c r="C1366" s="27"/>
      <c r="D1366" s="54"/>
      <c r="E1366" s="27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  <c r="AL1366" s="1"/>
      <c r="AM1366" s="1"/>
      <c r="AN1366" s="1"/>
      <c r="AO1366" s="1"/>
      <c r="AP1366" s="1"/>
      <c r="AQ1366" s="1"/>
      <c r="AR1366" s="1"/>
      <c r="AS1366" s="1"/>
      <c r="AT1366" s="1"/>
      <c r="AU1366" s="1"/>
      <c r="AV1366" s="1"/>
      <c r="AW1366" s="1"/>
      <c r="AX1366" s="1"/>
      <c r="AY1366" s="1"/>
    </row>
    <row r="1367" spans="1:51" s="2" customFormat="1" x14ac:dyDescent="0.3">
      <c r="A1367" s="27"/>
      <c r="B1367" s="27"/>
      <c r="C1367" s="27"/>
      <c r="D1367" s="54"/>
      <c r="E1367" s="27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  <c r="AL1367" s="1"/>
      <c r="AM1367" s="1"/>
      <c r="AN1367" s="1"/>
      <c r="AO1367" s="1"/>
      <c r="AP1367" s="1"/>
      <c r="AQ1367" s="1"/>
      <c r="AR1367" s="1"/>
      <c r="AS1367" s="1"/>
      <c r="AT1367" s="1"/>
      <c r="AU1367" s="1"/>
      <c r="AV1367" s="1"/>
      <c r="AW1367" s="1"/>
      <c r="AX1367" s="1"/>
      <c r="AY1367" s="1"/>
    </row>
    <row r="1368" spans="1:51" s="2" customFormat="1" x14ac:dyDescent="0.3">
      <c r="A1368" s="27"/>
      <c r="B1368" s="27"/>
      <c r="C1368" s="27"/>
      <c r="D1368" s="54"/>
      <c r="E1368" s="27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  <c r="AL1368" s="1"/>
      <c r="AM1368" s="1"/>
      <c r="AN1368" s="1"/>
      <c r="AO1368" s="1"/>
      <c r="AP1368" s="1"/>
      <c r="AQ1368" s="1"/>
      <c r="AR1368" s="1"/>
      <c r="AS1368" s="1"/>
      <c r="AT1368" s="1"/>
      <c r="AU1368" s="1"/>
      <c r="AV1368" s="1"/>
      <c r="AW1368" s="1"/>
      <c r="AX1368" s="1"/>
      <c r="AY1368" s="1"/>
    </row>
    <row r="1369" spans="1:51" s="2" customFormat="1" x14ac:dyDescent="0.3">
      <c r="A1369" s="27"/>
      <c r="B1369" s="27"/>
      <c r="C1369" s="27"/>
      <c r="D1369" s="54"/>
      <c r="E1369" s="27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  <c r="AF1369" s="1"/>
      <c r="AG1369" s="1"/>
      <c r="AH1369" s="1"/>
      <c r="AI1369" s="1"/>
      <c r="AJ1369" s="1"/>
      <c r="AK1369" s="1"/>
      <c r="AL1369" s="1"/>
      <c r="AM1369" s="1"/>
      <c r="AN1369" s="1"/>
      <c r="AO1369" s="1"/>
      <c r="AP1369" s="1"/>
      <c r="AQ1369" s="1"/>
      <c r="AR1369" s="1"/>
      <c r="AS1369" s="1"/>
      <c r="AT1369" s="1"/>
      <c r="AU1369" s="1"/>
      <c r="AV1369" s="1"/>
      <c r="AW1369" s="1"/>
      <c r="AX1369" s="1"/>
      <c r="AY1369" s="1"/>
    </row>
    <row r="1370" spans="1:51" s="2" customFormat="1" x14ac:dyDescent="0.3">
      <c r="A1370" s="27"/>
      <c r="B1370" s="27"/>
      <c r="C1370" s="27"/>
      <c r="D1370" s="54"/>
      <c r="E1370" s="27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  <c r="AK1370" s="1"/>
      <c r="AL1370" s="1"/>
      <c r="AM1370" s="1"/>
      <c r="AN1370" s="1"/>
      <c r="AO1370" s="1"/>
      <c r="AP1370" s="1"/>
      <c r="AQ1370" s="1"/>
      <c r="AR1370" s="1"/>
      <c r="AS1370" s="1"/>
      <c r="AT1370" s="1"/>
      <c r="AU1370" s="1"/>
      <c r="AV1370" s="1"/>
      <c r="AW1370" s="1"/>
      <c r="AX1370" s="1"/>
      <c r="AY1370" s="1"/>
    </row>
    <row r="1371" spans="1:51" s="2" customFormat="1" x14ac:dyDescent="0.3">
      <c r="A1371" s="27"/>
      <c r="B1371" s="27"/>
      <c r="C1371" s="27"/>
      <c r="D1371" s="54"/>
      <c r="E1371" s="27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  <c r="AI1371" s="1"/>
      <c r="AJ1371" s="1"/>
      <c r="AK1371" s="1"/>
      <c r="AL1371" s="1"/>
      <c r="AM1371" s="1"/>
      <c r="AN1371" s="1"/>
      <c r="AO1371" s="1"/>
      <c r="AP1371" s="1"/>
      <c r="AQ1371" s="1"/>
      <c r="AR1371" s="1"/>
      <c r="AS1371" s="1"/>
      <c r="AT1371" s="1"/>
      <c r="AU1371" s="1"/>
      <c r="AV1371" s="1"/>
      <c r="AW1371" s="1"/>
      <c r="AX1371" s="1"/>
      <c r="AY1371" s="1"/>
    </row>
    <row r="1372" spans="1:51" s="2" customFormat="1" x14ac:dyDescent="0.3">
      <c r="A1372" s="27"/>
      <c r="B1372" s="27"/>
      <c r="C1372" s="27"/>
      <c r="D1372" s="54"/>
      <c r="E1372" s="27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  <c r="AI1372" s="1"/>
      <c r="AJ1372" s="1"/>
      <c r="AK1372" s="1"/>
      <c r="AL1372" s="1"/>
      <c r="AM1372" s="1"/>
      <c r="AN1372" s="1"/>
      <c r="AO1372" s="1"/>
      <c r="AP1372" s="1"/>
      <c r="AQ1372" s="1"/>
      <c r="AR1372" s="1"/>
      <c r="AS1372" s="1"/>
      <c r="AT1372" s="1"/>
      <c r="AU1372" s="1"/>
      <c r="AV1372" s="1"/>
      <c r="AW1372" s="1"/>
      <c r="AX1372" s="1"/>
      <c r="AY1372" s="1"/>
    </row>
    <row r="1373" spans="1:51" s="2" customFormat="1" x14ac:dyDescent="0.3">
      <c r="A1373" s="27"/>
      <c r="B1373" s="27"/>
      <c r="C1373" s="27"/>
      <c r="D1373" s="54"/>
      <c r="E1373" s="27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  <c r="AL1373" s="1"/>
      <c r="AM1373" s="1"/>
      <c r="AN1373" s="1"/>
      <c r="AO1373" s="1"/>
      <c r="AP1373" s="1"/>
      <c r="AQ1373" s="1"/>
      <c r="AR1373" s="1"/>
      <c r="AS1373" s="1"/>
      <c r="AT1373" s="1"/>
      <c r="AU1373" s="1"/>
      <c r="AV1373" s="1"/>
      <c r="AW1373" s="1"/>
      <c r="AX1373" s="1"/>
      <c r="AY1373" s="1"/>
    </row>
    <row r="1374" spans="1:51" s="2" customFormat="1" x14ac:dyDescent="0.3">
      <c r="A1374" s="27"/>
      <c r="B1374" s="27"/>
      <c r="C1374" s="27"/>
      <c r="D1374" s="54"/>
      <c r="E1374" s="27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  <c r="AL1374" s="1"/>
      <c r="AM1374" s="1"/>
      <c r="AN1374" s="1"/>
      <c r="AO1374" s="1"/>
      <c r="AP1374" s="1"/>
      <c r="AQ1374" s="1"/>
      <c r="AR1374" s="1"/>
      <c r="AS1374" s="1"/>
      <c r="AT1374" s="1"/>
      <c r="AU1374" s="1"/>
      <c r="AV1374" s="1"/>
      <c r="AW1374" s="1"/>
      <c r="AX1374" s="1"/>
      <c r="AY1374" s="1"/>
    </row>
    <row r="1375" spans="1:51" s="2" customFormat="1" x14ac:dyDescent="0.3">
      <c r="A1375" s="27"/>
      <c r="B1375" s="27"/>
      <c r="C1375" s="27"/>
      <c r="D1375" s="54"/>
      <c r="E1375" s="27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  <c r="AF1375" s="1"/>
      <c r="AG1375" s="1"/>
      <c r="AH1375" s="1"/>
      <c r="AI1375" s="1"/>
      <c r="AJ1375" s="1"/>
      <c r="AK1375" s="1"/>
      <c r="AL1375" s="1"/>
      <c r="AM1375" s="1"/>
      <c r="AN1375" s="1"/>
      <c r="AO1375" s="1"/>
      <c r="AP1375" s="1"/>
      <c r="AQ1375" s="1"/>
      <c r="AR1375" s="1"/>
      <c r="AS1375" s="1"/>
      <c r="AT1375" s="1"/>
      <c r="AU1375" s="1"/>
      <c r="AV1375" s="1"/>
      <c r="AW1375" s="1"/>
      <c r="AX1375" s="1"/>
      <c r="AY1375" s="1"/>
    </row>
    <row r="1376" spans="1:51" s="2" customFormat="1" x14ac:dyDescent="0.3">
      <c r="A1376" s="27"/>
      <c r="B1376" s="27"/>
      <c r="C1376" s="27"/>
      <c r="D1376" s="54"/>
      <c r="E1376" s="27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  <c r="AK1376" s="1"/>
      <c r="AL1376" s="1"/>
      <c r="AM1376" s="1"/>
      <c r="AN1376" s="1"/>
      <c r="AO1376" s="1"/>
      <c r="AP1376" s="1"/>
      <c r="AQ1376" s="1"/>
      <c r="AR1376" s="1"/>
      <c r="AS1376" s="1"/>
      <c r="AT1376" s="1"/>
      <c r="AU1376" s="1"/>
      <c r="AV1376" s="1"/>
      <c r="AW1376" s="1"/>
      <c r="AX1376" s="1"/>
      <c r="AY1376" s="1"/>
    </row>
    <row r="1377" spans="1:51" s="2" customFormat="1" x14ac:dyDescent="0.3">
      <c r="A1377" s="27"/>
      <c r="B1377" s="27"/>
      <c r="C1377" s="27"/>
      <c r="D1377" s="54"/>
      <c r="E1377" s="27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  <c r="AK1377" s="1"/>
      <c r="AL1377" s="1"/>
      <c r="AM1377" s="1"/>
      <c r="AN1377" s="1"/>
      <c r="AO1377" s="1"/>
      <c r="AP1377" s="1"/>
      <c r="AQ1377" s="1"/>
      <c r="AR1377" s="1"/>
      <c r="AS1377" s="1"/>
      <c r="AT1377" s="1"/>
      <c r="AU1377" s="1"/>
      <c r="AV1377" s="1"/>
      <c r="AW1377" s="1"/>
      <c r="AX1377" s="1"/>
      <c r="AY1377" s="1"/>
    </row>
    <row r="1378" spans="1:51" s="2" customFormat="1" x14ac:dyDescent="0.3">
      <c r="A1378" s="27"/>
      <c r="B1378" s="27"/>
      <c r="C1378" s="27"/>
      <c r="D1378" s="54"/>
      <c r="E1378" s="27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  <c r="AI1378" s="1"/>
      <c r="AJ1378" s="1"/>
      <c r="AK1378" s="1"/>
      <c r="AL1378" s="1"/>
      <c r="AM1378" s="1"/>
      <c r="AN1378" s="1"/>
      <c r="AO1378" s="1"/>
      <c r="AP1378" s="1"/>
      <c r="AQ1378" s="1"/>
      <c r="AR1378" s="1"/>
      <c r="AS1378" s="1"/>
      <c r="AT1378" s="1"/>
      <c r="AU1378" s="1"/>
      <c r="AV1378" s="1"/>
      <c r="AW1378" s="1"/>
      <c r="AX1378" s="1"/>
      <c r="AY1378" s="1"/>
    </row>
    <row r="1379" spans="1:51" s="2" customFormat="1" x14ac:dyDescent="0.3">
      <c r="A1379" s="27"/>
      <c r="B1379" s="27"/>
      <c r="C1379" s="27"/>
      <c r="D1379" s="54"/>
      <c r="E1379" s="27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  <c r="AI1379" s="1"/>
      <c r="AJ1379" s="1"/>
      <c r="AK1379" s="1"/>
      <c r="AL1379" s="1"/>
      <c r="AM1379" s="1"/>
      <c r="AN1379" s="1"/>
      <c r="AO1379" s="1"/>
      <c r="AP1379" s="1"/>
      <c r="AQ1379" s="1"/>
      <c r="AR1379" s="1"/>
      <c r="AS1379" s="1"/>
      <c r="AT1379" s="1"/>
      <c r="AU1379" s="1"/>
      <c r="AV1379" s="1"/>
      <c r="AW1379" s="1"/>
      <c r="AX1379" s="1"/>
      <c r="AY1379" s="1"/>
    </row>
    <row r="1380" spans="1:51" s="2" customFormat="1" x14ac:dyDescent="0.3">
      <c r="A1380" s="27"/>
      <c r="B1380" s="27"/>
      <c r="C1380" s="27"/>
      <c r="D1380" s="54"/>
      <c r="E1380" s="27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  <c r="AK1380" s="1"/>
      <c r="AL1380" s="1"/>
      <c r="AM1380" s="1"/>
      <c r="AN1380" s="1"/>
      <c r="AO1380" s="1"/>
      <c r="AP1380" s="1"/>
      <c r="AQ1380" s="1"/>
      <c r="AR1380" s="1"/>
      <c r="AS1380" s="1"/>
      <c r="AT1380" s="1"/>
      <c r="AU1380" s="1"/>
      <c r="AV1380" s="1"/>
      <c r="AW1380" s="1"/>
      <c r="AX1380" s="1"/>
      <c r="AY1380" s="1"/>
    </row>
    <row r="1381" spans="1:51" s="2" customFormat="1" x14ac:dyDescent="0.3">
      <c r="A1381" s="27"/>
      <c r="B1381" s="27"/>
      <c r="C1381" s="27"/>
      <c r="D1381" s="54"/>
      <c r="E1381" s="27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  <c r="AL1381" s="1"/>
      <c r="AM1381" s="1"/>
      <c r="AN1381" s="1"/>
      <c r="AO1381" s="1"/>
      <c r="AP1381" s="1"/>
      <c r="AQ1381" s="1"/>
      <c r="AR1381" s="1"/>
      <c r="AS1381" s="1"/>
      <c r="AT1381" s="1"/>
      <c r="AU1381" s="1"/>
      <c r="AV1381" s="1"/>
      <c r="AW1381" s="1"/>
      <c r="AX1381" s="1"/>
      <c r="AY1381" s="1"/>
    </row>
    <row r="1382" spans="1:51" s="2" customFormat="1" x14ac:dyDescent="0.3">
      <c r="A1382" s="27"/>
      <c r="B1382" s="27"/>
      <c r="C1382" s="27"/>
      <c r="D1382" s="54"/>
      <c r="E1382" s="27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  <c r="AI1382" s="1"/>
      <c r="AJ1382" s="1"/>
      <c r="AK1382" s="1"/>
      <c r="AL1382" s="1"/>
      <c r="AM1382" s="1"/>
      <c r="AN1382" s="1"/>
      <c r="AO1382" s="1"/>
      <c r="AP1382" s="1"/>
      <c r="AQ1382" s="1"/>
      <c r="AR1382" s="1"/>
      <c r="AS1382" s="1"/>
      <c r="AT1382" s="1"/>
      <c r="AU1382" s="1"/>
      <c r="AV1382" s="1"/>
      <c r="AW1382" s="1"/>
      <c r="AX1382" s="1"/>
      <c r="AY1382" s="1"/>
    </row>
    <row r="1383" spans="1:51" s="2" customFormat="1" x14ac:dyDescent="0.3">
      <c r="A1383" s="27"/>
      <c r="B1383" s="27"/>
      <c r="C1383" s="27"/>
      <c r="D1383" s="54"/>
      <c r="E1383" s="27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  <c r="AI1383" s="1"/>
      <c r="AJ1383" s="1"/>
      <c r="AK1383" s="1"/>
      <c r="AL1383" s="1"/>
      <c r="AM1383" s="1"/>
      <c r="AN1383" s="1"/>
      <c r="AO1383" s="1"/>
      <c r="AP1383" s="1"/>
      <c r="AQ1383" s="1"/>
      <c r="AR1383" s="1"/>
      <c r="AS1383" s="1"/>
      <c r="AT1383" s="1"/>
      <c r="AU1383" s="1"/>
      <c r="AV1383" s="1"/>
      <c r="AW1383" s="1"/>
      <c r="AX1383" s="1"/>
      <c r="AY1383" s="1"/>
    </row>
    <row r="1384" spans="1:51" s="2" customFormat="1" x14ac:dyDescent="0.3">
      <c r="A1384" s="27"/>
      <c r="B1384" s="27"/>
      <c r="C1384" s="27"/>
      <c r="D1384" s="54"/>
      <c r="E1384" s="27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  <c r="AI1384" s="1"/>
      <c r="AJ1384" s="1"/>
      <c r="AK1384" s="1"/>
      <c r="AL1384" s="1"/>
      <c r="AM1384" s="1"/>
      <c r="AN1384" s="1"/>
      <c r="AO1384" s="1"/>
      <c r="AP1384" s="1"/>
      <c r="AQ1384" s="1"/>
      <c r="AR1384" s="1"/>
      <c r="AS1384" s="1"/>
      <c r="AT1384" s="1"/>
      <c r="AU1384" s="1"/>
      <c r="AV1384" s="1"/>
      <c r="AW1384" s="1"/>
      <c r="AX1384" s="1"/>
      <c r="AY1384" s="1"/>
    </row>
    <row r="1385" spans="1:51" s="2" customFormat="1" x14ac:dyDescent="0.3">
      <c r="A1385" s="27"/>
      <c r="B1385" s="27"/>
      <c r="C1385" s="27"/>
      <c r="D1385" s="54"/>
      <c r="E1385" s="27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  <c r="AI1385" s="1"/>
      <c r="AJ1385" s="1"/>
      <c r="AK1385" s="1"/>
      <c r="AL1385" s="1"/>
      <c r="AM1385" s="1"/>
      <c r="AN1385" s="1"/>
      <c r="AO1385" s="1"/>
      <c r="AP1385" s="1"/>
      <c r="AQ1385" s="1"/>
      <c r="AR1385" s="1"/>
      <c r="AS1385" s="1"/>
      <c r="AT1385" s="1"/>
      <c r="AU1385" s="1"/>
      <c r="AV1385" s="1"/>
      <c r="AW1385" s="1"/>
      <c r="AX1385" s="1"/>
      <c r="AY1385" s="1"/>
    </row>
    <row r="1386" spans="1:51" s="2" customFormat="1" x14ac:dyDescent="0.3">
      <c r="A1386" s="27"/>
      <c r="B1386" s="27"/>
      <c r="C1386" s="27"/>
      <c r="D1386" s="54"/>
      <c r="E1386" s="27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  <c r="AL1386" s="1"/>
      <c r="AM1386" s="1"/>
      <c r="AN1386" s="1"/>
      <c r="AO1386" s="1"/>
      <c r="AP1386" s="1"/>
      <c r="AQ1386" s="1"/>
      <c r="AR1386" s="1"/>
      <c r="AS1386" s="1"/>
      <c r="AT1386" s="1"/>
      <c r="AU1386" s="1"/>
      <c r="AV1386" s="1"/>
      <c r="AW1386" s="1"/>
      <c r="AX1386" s="1"/>
      <c r="AY1386" s="1"/>
    </row>
    <row r="1387" spans="1:51" s="2" customFormat="1" x14ac:dyDescent="0.3">
      <c r="A1387" s="27"/>
      <c r="B1387" s="27"/>
      <c r="C1387" s="27"/>
      <c r="D1387" s="54"/>
      <c r="E1387" s="27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  <c r="AI1387" s="1"/>
      <c r="AJ1387" s="1"/>
      <c r="AK1387" s="1"/>
      <c r="AL1387" s="1"/>
      <c r="AM1387" s="1"/>
      <c r="AN1387" s="1"/>
      <c r="AO1387" s="1"/>
      <c r="AP1387" s="1"/>
      <c r="AQ1387" s="1"/>
      <c r="AR1387" s="1"/>
      <c r="AS1387" s="1"/>
      <c r="AT1387" s="1"/>
      <c r="AU1387" s="1"/>
      <c r="AV1387" s="1"/>
      <c r="AW1387" s="1"/>
      <c r="AX1387" s="1"/>
      <c r="AY1387" s="1"/>
    </row>
    <row r="1388" spans="1:51" s="2" customFormat="1" x14ac:dyDescent="0.3">
      <c r="A1388" s="27"/>
      <c r="B1388" s="27"/>
      <c r="C1388" s="27"/>
      <c r="D1388" s="54"/>
      <c r="E1388" s="27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  <c r="AL1388" s="1"/>
      <c r="AM1388" s="1"/>
      <c r="AN1388" s="1"/>
      <c r="AO1388" s="1"/>
      <c r="AP1388" s="1"/>
      <c r="AQ1388" s="1"/>
      <c r="AR1388" s="1"/>
      <c r="AS1388" s="1"/>
      <c r="AT1388" s="1"/>
      <c r="AU1388" s="1"/>
      <c r="AV1388" s="1"/>
      <c r="AW1388" s="1"/>
      <c r="AX1388" s="1"/>
      <c r="AY1388" s="1"/>
    </row>
    <row r="1389" spans="1:51" s="2" customFormat="1" x14ac:dyDescent="0.3">
      <c r="A1389" s="27"/>
      <c r="B1389" s="27"/>
      <c r="C1389" s="27"/>
      <c r="D1389" s="54"/>
      <c r="E1389" s="27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  <c r="AL1389" s="1"/>
      <c r="AM1389" s="1"/>
      <c r="AN1389" s="1"/>
      <c r="AO1389" s="1"/>
      <c r="AP1389" s="1"/>
      <c r="AQ1389" s="1"/>
      <c r="AR1389" s="1"/>
      <c r="AS1389" s="1"/>
      <c r="AT1389" s="1"/>
      <c r="AU1389" s="1"/>
      <c r="AV1389" s="1"/>
      <c r="AW1389" s="1"/>
      <c r="AX1389" s="1"/>
      <c r="AY1389" s="1"/>
    </row>
    <row r="1390" spans="1:51" s="2" customFormat="1" x14ac:dyDescent="0.3">
      <c r="A1390" s="27"/>
      <c r="B1390" s="27"/>
      <c r="C1390" s="27"/>
      <c r="D1390" s="54"/>
      <c r="E1390" s="27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  <c r="AL1390" s="1"/>
      <c r="AM1390" s="1"/>
      <c r="AN1390" s="1"/>
      <c r="AO1390" s="1"/>
      <c r="AP1390" s="1"/>
      <c r="AQ1390" s="1"/>
      <c r="AR1390" s="1"/>
      <c r="AS1390" s="1"/>
      <c r="AT1390" s="1"/>
      <c r="AU1390" s="1"/>
      <c r="AV1390" s="1"/>
      <c r="AW1390" s="1"/>
      <c r="AX1390" s="1"/>
      <c r="AY1390" s="1"/>
    </row>
    <row r="1391" spans="1:51" s="2" customFormat="1" x14ac:dyDescent="0.3">
      <c r="A1391" s="27"/>
      <c r="B1391" s="27"/>
      <c r="C1391" s="27"/>
      <c r="D1391" s="54"/>
      <c r="E1391" s="27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  <c r="AI1391" s="1"/>
      <c r="AJ1391" s="1"/>
      <c r="AK1391" s="1"/>
      <c r="AL1391" s="1"/>
      <c r="AM1391" s="1"/>
      <c r="AN1391" s="1"/>
      <c r="AO1391" s="1"/>
      <c r="AP1391" s="1"/>
      <c r="AQ1391" s="1"/>
      <c r="AR1391" s="1"/>
      <c r="AS1391" s="1"/>
      <c r="AT1391" s="1"/>
      <c r="AU1391" s="1"/>
      <c r="AV1391" s="1"/>
      <c r="AW1391" s="1"/>
      <c r="AX1391" s="1"/>
      <c r="AY1391" s="1"/>
    </row>
    <row r="1392" spans="1:51" s="2" customFormat="1" x14ac:dyDescent="0.3">
      <c r="A1392" s="27"/>
      <c r="B1392" s="27"/>
      <c r="C1392" s="27"/>
      <c r="D1392" s="54"/>
      <c r="E1392" s="27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  <c r="AK1392" s="1"/>
      <c r="AL1392" s="1"/>
      <c r="AM1392" s="1"/>
      <c r="AN1392" s="1"/>
      <c r="AO1392" s="1"/>
      <c r="AP1392" s="1"/>
      <c r="AQ1392" s="1"/>
      <c r="AR1392" s="1"/>
      <c r="AS1392" s="1"/>
      <c r="AT1392" s="1"/>
      <c r="AU1392" s="1"/>
      <c r="AV1392" s="1"/>
      <c r="AW1392" s="1"/>
      <c r="AX1392" s="1"/>
      <c r="AY1392" s="1"/>
    </row>
    <row r="1393" spans="1:51" s="2" customFormat="1" x14ac:dyDescent="0.3">
      <c r="A1393" s="27"/>
      <c r="B1393" s="27"/>
      <c r="C1393" s="27"/>
      <c r="D1393" s="54"/>
      <c r="E1393" s="27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  <c r="AL1393" s="1"/>
      <c r="AM1393" s="1"/>
      <c r="AN1393" s="1"/>
      <c r="AO1393" s="1"/>
      <c r="AP1393" s="1"/>
      <c r="AQ1393" s="1"/>
      <c r="AR1393" s="1"/>
      <c r="AS1393" s="1"/>
      <c r="AT1393" s="1"/>
      <c r="AU1393" s="1"/>
      <c r="AV1393" s="1"/>
      <c r="AW1393" s="1"/>
      <c r="AX1393" s="1"/>
      <c r="AY1393" s="1"/>
    </row>
    <row r="1394" spans="1:51" s="2" customFormat="1" x14ac:dyDescent="0.3">
      <c r="A1394" s="27"/>
      <c r="B1394" s="27"/>
      <c r="C1394" s="27"/>
      <c r="D1394" s="54"/>
      <c r="E1394" s="27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  <c r="AI1394" s="1"/>
      <c r="AJ1394" s="1"/>
      <c r="AK1394" s="1"/>
      <c r="AL1394" s="1"/>
      <c r="AM1394" s="1"/>
      <c r="AN1394" s="1"/>
      <c r="AO1394" s="1"/>
      <c r="AP1394" s="1"/>
      <c r="AQ1394" s="1"/>
      <c r="AR1394" s="1"/>
      <c r="AS1394" s="1"/>
      <c r="AT1394" s="1"/>
      <c r="AU1394" s="1"/>
      <c r="AV1394" s="1"/>
      <c r="AW1394" s="1"/>
      <c r="AX1394" s="1"/>
      <c r="AY1394" s="1"/>
    </row>
    <row r="1395" spans="1:51" s="2" customFormat="1" x14ac:dyDescent="0.3">
      <c r="A1395" s="27"/>
      <c r="B1395" s="27"/>
      <c r="C1395" s="27"/>
      <c r="D1395" s="54"/>
      <c r="E1395" s="27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  <c r="AI1395" s="1"/>
      <c r="AJ1395" s="1"/>
      <c r="AK1395" s="1"/>
      <c r="AL1395" s="1"/>
      <c r="AM1395" s="1"/>
      <c r="AN1395" s="1"/>
      <c r="AO1395" s="1"/>
      <c r="AP1395" s="1"/>
      <c r="AQ1395" s="1"/>
      <c r="AR1395" s="1"/>
      <c r="AS1395" s="1"/>
      <c r="AT1395" s="1"/>
      <c r="AU1395" s="1"/>
      <c r="AV1395" s="1"/>
      <c r="AW1395" s="1"/>
      <c r="AX1395" s="1"/>
      <c r="AY1395" s="1"/>
    </row>
    <row r="1396" spans="1:51" s="2" customFormat="1" x14ac:dyDescent="0.3">
      <c r="A1396" s="27"/>
      <c r="B1396" s="27"/>
      <c r="C1396" s="27"/>
      <c r="D1396" s="54"/>
      <c r="E1396" s="27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  <c r="AF1396" s="1"/>
      <c r="AG1396" s="1"/>
      <c r="AH1396" s="1"/>
      <c r="AI1396" s="1"/>
      <c r="AJ1396" s="1"/>
      <c r="AK1396" s="1"/>
      <c r="AL1396" s="1"/>
      <c r="AM1396" s="1"/>
      <c r="AN1396" s="1"/>
      <c r="AO1396" s="1"/>
      <c r="AP1396" s="1"/>
      <c r="AQ1396" s="1"/>
      <c r="AR1396" s="1"/>
      <c r="AS1396" s="1"/>
      <c r="AT1396" s="1"/>
      <c r="AU1396" s="1"/>
      <c r="AV1396" s="1"/>
      <c r="AW1396" s="1"/>
      <c r="AX1396" s="1"/>
      <c r="AY1396" s="1"/>
    </row>
    <row r="1397" spans="1:51" s="2" customFormat="1" x14ac:dyDescent="0.3">
      <c r="A1397" s="27"/>
      <c r="B1397" s="27"/>
      <c r="C1397" s="27"/>
      <c r="D1397" s="54"/>
      <c r="E1397" s="27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  <c r="AL1397" s="1"/>
      <c r="AM1397" s="1"/>
      <c r="AN1397" s="1"/>
      <c r="AO1397" s="1"/>
      <c r="AP1397" s="1"/>
      <c r="AQ1397" s="1"/>
      <c r="AR1397" s="1"/>
      <c r="AS1397" s="1"/>
      <c r="AT1397" s="1"/>
      <c r="AU1397" s="1"/>
      <c r="AV1397" s="1"/>
      <c r="AW1397" s="1"/>
      <c r="AX1397" s="1"/>
      <c r="AY1397" s="1"/>
    </row>
    <row r="1398" spans="1:51" s="2" customFormat="1" x14ac:dyDescent="0.3">
      <c r="A1398" s="27"/>
      <c r="B1398" s="27"/>
      <c r="C1398" s="27"/>
      <c r="D1398" s="54"/>
      <c r="E1398" s="27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  <c r="AI1398" s="1"/>
      <c r="AJ1398" s="1"/>
      <c r="AK1398" s="1"/>
      <c r="AL1398" s="1"/>
      <c r="AM1398" s="1"/>
      <c r="AN1398" s="1"/>
      <c r="AO1398" s="1"/>
      <c r="AP1398" s="1"/>
      <c r="AQ1398" s="1"/>
      <c r="AR1398" s="1"/>
      <c r="AS1398" s="1"/>
      <c r="AT1398" s="1"/>
      <c r="AU1398" s="1"/>
      <c r="AV1398" s="1"/>
      <c r="AW1398" s="1"/>
      <c r="AX1398" s="1"/>
      <c r="AY1398" s="1"/>
    </row>
    <row r="1399" spans="1:51" s="2" customFormat="1" x14ac:dyDescent="0.3">
      <c r="A1399" s="27"/>
      <c r="B1399" s="27"/>
      <c r="C1399" s="27"/>
      <c r="D1399" s="54"/>
      <c r="E1399" s="27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  <c r="AL1399" s="1"/>
      <c r="AM1399" s="1"/>
      <c r="AN1399" s="1"/>
      <c r="AO1399" s="1"/>
      <c r="AP1399" s="1"/>
      <c r="AQ1399" s="1"/>
      <c r="AR1399" s="1"/>
      <c r="AS1399" s="1"/>
      <c r="AT1399" s="1"/>
      <c r="AU1399" s="1"/>
      <c r="AV1399" s="1"/>
      <c r="AW1399" s="1"/>
      <c r="AX1399" s="1"/>
      <c r="AY1399" s="1"/>
    </row>
    <row r="1400" spans="1:51" s="2" customFormat="1" x14ac:dyDescent="0.3">
      <c r="A1400" s="27"/>
      <c r="B1400" s="27"/>
      <c r="C1400" s="27"/>
      <c r="D1400" s="54"/>
      <c r="E1400" s="27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  <c r="AL1400" s="1"/>
      <c r="AM1400" s="1"/>
      <c r="AN1400" s="1"/>
      <c r="AO1400" s="1"/>
      <c r="AP1400" s="1"/>
      <c r="AQ1400" s="1"/>
      <c r="AR1400" s="1"/>
      <c r="AS1400" s="1"/>
      <c r="AT1400" s="1"/>
      <c r="AU1400" s="1"/>
      <c r="AV1400" s="1"/>
      <c r="AW1400" s="1"/>
      <c r="AX1400" s="1"/>
      <c r="AY1400" s="1"/>
    </row>
    <row r="1401" spans="1:51" s="2" customFormat="1" x14ac:dyDescent="0.3">
      <c r="A1401" s="27"/>
      <c r="B1401" s="27"/>
      <c r="C1401" s="27"/>
      <c r="D1401" s="54"/>
      <c r="E1401" s="27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  <c r="AL1401" s="1"/>
      <c r="AM1401" s="1"/>
      <c r="AN1401" s="1"/>
      <c r="AO1401" s="1"/>
      <c r="AP1401" s="1"/>
      <c r="AQ1401" s="1"/>
      <c r="AR1401" s="1"/>
      <c r="AS1401" s="1"/>
      <c r="AT1401" s="1"/>
      <c r="AU1401" s="1"/>
      <c r="AV1401" s="1"/>
      <c r="AW1401" s="1"/>
      <c r="AX1401" s="1"/>
      <c r="AY1401" s="1"/>
    </row>
    <row r="1402" spans="1:51" s="2" customFormat="1" x14ac:dyDescent="0.3">
      <c r="A1402" s="27"/>
      <c r="B1402" s="27"/>
      <c r="C1402" s="27"/>
      <c r="D1402" s="54"/>
      <c r="E1402" s="27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  <c r="AL1402" s="1"/>
      <c r="AM1402" s="1"/>
      <c r="AN1402" s="1"/>
      <c r="AO1402" s="1"/>
      <c r="AP1402" s="1"/>
      <c r="AQ1402" s="1"/>
      <c r="AR1402" s="1"/>
      <c r="AS1402" s="1"/>
      <c r="AT1402" s="1"/>
      <c r="AU1402" s="1"/>
      <c r="AV1402" s="1"/>
      <c r="AW1402" s="1"/>
      <c r="AX1402" s="1"/>
      <c r="AY1402" s="1"/>
    </row>
    <row r="1403" spans="1:51" s="2" customFormat="1" x14ac:dyDescent="0.3">
      <c r="A1403" s="27"/>
      <c r="B1403" s="27"/>
      <c r="C1403" s="27"/>
      <c r="D1403" s="54"/>
      <c r="E1403" s="27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  <c r="AL1403" s="1"/>
      <c r="AM1403" s="1"/>
      <c r="AN1403" s="1"/>
      <c r="AO1403" s="1"/>
      <c r="AP1403" s="1"/>
      <c r="AQ1403" s="1"/>
      <c r="AR1403" s="1"/>
      <c r="AS1403" s="1"/>
      <c r="AT1403" s="1"/>
      <c r="AU1403" s="1"/>
      <c r="AV1403" s="1"/>
      <c r="AW1403" s="1"/>
      <c r="AX1403" s="1"/>
      <c r="AY1403" s="1"/>
    </row>
    <row r="1404" spans="1:51" s="2" customFormat="1" x14ac:dyDescent="0.3">
      <c r="A1404" s="27"/>
      <c r="B1404" s="27"/>
      <c r="C1404" s="27"/>
      <c r="D1404" s="54"/>
      <c r="E1404" s="27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  <c r="AF1404" s="1"/>
      <c r="AG1404" s="1"/>
      <c r="AH1404" s="1"/>
      <c r="AI1404" s="1"/>
      <c r="AJ1404" s="1"/>
      <c r="AK1404" s="1"/>
      <c r="AL1404" s="1"/>
      <c r="AM1404" s="1"/>
      <c r="AN1404" s="1"/>
      <c r="AO1404" s="1"/>
      <c r="AP1404" s="1"/>
      <c r="AQ1404" s="1"/>
      <c r="AR1404" s="1"/>
      <c r="AS1404" s="1"/>
      <c r="AT1404" s="1"/>
      <c r="AU1404" s="1"/>
      <c r="AV1404" s="1"/>
      <c r="AW1404" s="1"/>
      <c r="AX1404" s="1"/>
      <c r="AY1404" s="1"/>
    </row>
    <row r="1405" spans="1:51" s="2" customFormat="1" x14ac:dyDescent="0.3">
      <c r="A1405" s="27"/>
      <c r="B1405" s="27"/>
      <c r="C1405" s="27"/>
      <c r="D1405" s="54"/>
      <c r="E1405" s="27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  <c r="AL1405" s="1"/>
      <c r="AM1405" s="1"/>
      <c r="AN1405" s="1"/>
      <c r="AO1405" s="1"/>
      <c r="AP1405" s="1"/>
      <c r="AQ1405" s="1"/>
      <c r="AR1405" s="1"/>
      <c r="AS1405" s="1"/>
      <c r="AT1405" s="1"/>
      <c r="AU1405" s="1"/>
      <c r="AV1405" s="1"/>
      <c r="AW1405" s="1"/>
      <c r="AX1405" s="1"/>
      <c r="AY1405" s="1"/>
    </row>
    <row r="1406" spans="1:51" s="2" customFormat="1" x14ac:dyDescent="0.3">
      <c r="A1406" s="27"/>
      <c r="B1406" s="27"/>
      <c r="C1406" s="27"/>
      <c r="D1406" s="54"/>
      <c r="E1406" s="27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  <c r="AL1406" s="1"/>
      <c r="AM1406" s="1"/>
      <c r="AN1406" s="1"/>
      <c r="AO1406" s="1"/>
      <c r="AP1406" s="1"/>
      <c r="AQ1406" s="1"/>
      <c r="AR1406" s="1"/>
      <c r="AS1406" s="1"/>
      <c r="AT1406" s="1"/>
      <c r="AU1406" s="1"/>
      <c r="AV1406" s="1"/>
      <c r="AW1406" s="1"/>
      <c r="AX1406" s="1"/>
      <c r="AY1406" s="1"/>
    </row>
    <row r="1407" spans="1:51" s="2" customFormat="1" x14ac:dyDescent="0.3">
      <c r="A1407" s="27"/>
      <c r="B1407" s="27"/>
      <c r="C1407" s="27"/>
      <c r="D1407" s="54"/>
      <c r="E1407" s="27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  <c r="AL1407" s="1"/>
      <c r="AM1407" s="1"/>
      <c r="AN1407" s="1"/>
      <c r="AO1407" s="1"/>
      <c r="AP1407" s="1"/>
      <c r="AQ1407" s="1"/>
      <c r="AR1407" s="1"/>
      <c r="AS1407" s="1"/>
      <c r="AT1407" s="1"/>
      <c r="AU1407" s="1"/>
      <c r="AV1407" s="1"/>
      <c r="AW1407" s="1"/>
      <c r="AX1407" s="1"/>
      <c r="AY1407" s="1"/>
    </row>
    <row r="1408" spans="1:51" s="2" customFormat="1" x14ac:dyDescent="0.3">
      <c r="A1408" s="27"/>
      <c r="B1408" s="27"/>
      <c r="C1408" s="27"/>
      <c r="D1408" s="54"/>
      <c r="E1408" s="27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  <c r="AL1408" s="1"/>
      <c r="AM1408" s="1"/>
      <c r="AN1408" s="1"/>
      <c r="AO1408" s="1"/>
      <c r="AP1408" s="1"/>
      <c r="AQ1408" s="1"/>
      <c r="AR1408" s="1"/>
      <c r="AS1408" s="1"/>
      <c r="AT1408" s="1"/>
      <c r="AU1408" s="1"/>
      <c r="AV1408" s="1"/>
      <c r="AW1408" s="1"/>
      <c r="AX1408" s="1"/>
      <c r="AY1408" s="1"/>
    </row>
    <row r="1409" spans="1:5" x14ac:dyDescent="0.3">
      <c r="A1409" s="27"/>
      <c r="B1409" s="27"/>
      <c r="C1409" s="27"/>
      <c r="D1409" s="54"/>
      <c r="E1409" s="27"/>
    </row>
    <row r="1410" spans="1:5" x14ac:dyDescent="0.3">
      <c r="A1410" s="27"/>
      <c r="B1410" s="27"/>
      <c r="C1410" s="27"/>
      <c r="D1410" s="54"/>
      <c r="E1410" s="27"/>
    </row>
    <row r="1411" spans="1:5" x14ac:dyDescent="0.3">
      <c r="A1411" s="27"/>
      <c r="B1411" s="27"/>
      <c r="C1411" s="27"/>
      <c r="D1411" s="54"/>
      <c r="E1411" s="27"/>
    </row>
    <row r="1412" spans="1:5" x14ac:dyDescent="0.3">
      <c r="A1412" s="27"/>
      <c r="B1412" s="27"/>
      <c r="C1412" s="27"/>
      <c r="D1412" s="54"/>
      <c r="E1412" s="27"/>
    </row>
    <row r="1413" spans="1:5" x14ac:dyDescent="0.3">
      <c r="A1413" s="27"/>
      <c r="B1413" s="27"/>
      <c r="C1413" s="27"/>
      <c r="D1413" s="54"/>
      <c r="E1413" s="27"/>
    </row>
    <row r="1414" spans="1:5" x14ac:dyDescent="0.3">
      <c r="A1414" s="27"/>
      <c r="B1414" s="27"/>
      <c r="C1414" s="27"/>
      <c r="D1414" s="54"/>
      <c r="E1414" s="27"/>
    </row>
    <row r="1415" spans="1:5" x14ac:dyDescent="0.3">
      <c r="A1415" s="27"/>
      <c r="B1415" s="27"/>
      <c r="C1415" s="27"/>
      <c r="D1415" s="54"/>
      <c r="E1415" s="27"/>
    </row>
    <row r="1416" spans="1:5" x14ac:dyDescent="0.3">
      <c r="A1416" s="27"/>
      <c r="B1416" s="27"/>
      <c r="C1416" s="27"/>
      <c r="D1416" s="54"/>
      <c r="E1416" s="27"/>
    </row>
    <row r="1417" spans="1:5" x14ac:dyDescent="0.3">
      <c r="A1417" s="27"/>
      <c r="B1417" s="27"/>
      <c r="C1417" s="27"/>
      <c r="D1417" s="54"/>
      <c r="E1417" s="27"/>
    </row>
    <row r="1418" spans="1:5" x14ac:dyDescent="0.3">
      <c r="A1418" s="27"/>
      <c r="B1418" s="27"/>
      <c r="C1418" s="27"/>
      <c r="D1418" s="54"/>
      <c r="E1418" s="27"/>
    </row>
    <row r="1419" spans="1:5" x14ac:dyDescent="0.3">
      <c r="A1419" s="27"/>
      <c r="B1419" s="27"/>
      <c r="C1419" s="27"/>
      <c r="D1419" s="54"/>
      <c r="E1419" s="27"/>
    </row>
    <row r="1420" spans="1:5" x14ac:dyDescent="0.3">
      <c r="A1420" s="27"/>
      <c r="B1420" s="27"/>
      <c r="C1420" s="27"/>
      <c r="D1420" s="54"/>
      <c r="E1420" s="27"/>
    </row>
    <row r="1421" spans="1:5" x14ac:dyDescent="0.3">
      <c r="A1421" s="27"/>
      <c r="B1421" s="27"/>
      <c r="C1421" s="27"/>
      <c r="D1421" s="54"/>
      <c r="E1421" s="27"/>
    </row>
    <row r="1422" spans="1:5" x14ac:dyDescent="0.3">
      <c r="A1422" s="27"/>
      <c r="B1422" s="27"/>
      <c r="C1422" s="27"/>
      <c r="D1422" s="54"/>
      <c r="E1422" s="27"/>
    </row>
    <row r="1423" spans="1:5" x14ac:dyDescent="0.3">
      <c r="A1423" s="27"/>
      <c r="B1423" s="27"/>
      <c r="C1423" s="27"/>
      <c r="D1423" s="54"/>
      <c r="E1423" s="27"/>
    </row>
    <row r="1424" spans="1:5" x14ac:dyDescent="0.3">
      <c r="A1424" s="27"/>
      <c r="B1424" s="27"/>
      <c r="C1424" s="27"/>
      <c r="D1424" s="54"/>
      <c r="E1424" s="27"/>
    </row>
    <row r="1425" spans="1:5" x14ac:dyDescent="0.3">
      <c r="A1425" s="27"/>
      <c r="B1425" s="27"/>
      <c r="C1425" s="27"/>
      <c r="D1425" s="54"/>
      <c r="E1425" s="27"/>
    </row>
    <row r="1426" spans="1:5" x14ac:dyDescent="0.3">
      <c r="A1426" s="27"/>
      <c r="B1426" s="27"/>
      <c r="C1426" s="27"/>
      <c r="D1426" s="54"/>
      <c r="E1426" s="27"/>
    </row>
    <row r="1427" spans="1:5" x14ac:dyDescent="0.3">
      <c r="A1427" s="27"/>
      <c r="B1427" s="27"/>
      <c r="C1427" s="27"/>
      <c r="D1427" s="54"/>
      <c r="E1427" s="27"/>
    </row>
    <row r="1428" spans="1:5" x14ac:dyDescent="0.3">
      <c r="A1428" s="27"/>
      <c r="B1428" s="27"/>
      <c r="C1428" s="27"/>
      <c r="D1428" s="54"/>
      <c r="E1428" s="27"/>
    </row>
    <row r="1429" spans="1:5" x14ac:dyDescent="0.3">
      <c r="A1429" s="27"/>
      <c r="B1429" s="27"/>
      <c r="C1429" s="27"/>
      <c r="D1429" s="54"/>
      <c r="E1429" s="27"/>
    </row>
    <row r="1430" spans="1:5" x14ac:dyDescent="0.3">
      <c r="A1430" s="27"/>
      <c r="B1430" s="27"/>
      <c r="C1430" s="27"/>
      <c r="D1430" s="54"/>
      <c r="E1430" s="27"/>
    </row>
    <row r="1431" spans="1:5" x14ac:dyDescent="0.3">
      <c r="A1431" s="27"/>
      <c r="B1431" s="27"/>
      <c r="C1431" s="27"/>
      <c r="D1431" s="54"/>
      <c r="E1431" s="27"/>
    </row>
    <row r="1432" spans="1:5" x14ac:dyDescent="0.3">
      <c r="A1432" s="27"/>
      <c r="B1432" s="27"/>
      <c r="C1432" s="27"/>
      <c r="D1432" s="54"/>
      <c r="E1432" s="27"/>
    </row>
    <row r="1433" spans="1:5" x14ac:dyDescent="0.3">
      <c r="A1433" s="27"/>
      <c r="B1433" s="27"/>
      <c r="C1433" s="27"/>
      <c r="D1433" s="54"/>
      <c r="E1433" s="27"/>
    </row>
    <row r="1434" spans="1:5" x14ac:dyDescent="0.3">
      <c r="A1434" s="27"/>
      <c r="B1434" s="27"/>
      <c r="C1434" s="27"/>
      <c r="D1434" s="54"/>
      <c r="E1434" s="27"/>
    </row>
    <row r="1435" spans="1:5" x14ac:dyDescent="0.3">
      <c r="A1435" s="27"/>
      <c r="B1435" s="27"/>
      <c r="C1435" s="27"/>
      <c r="D1435" s="54"/>
      <c r="E1435" s="27"/>
    </row>
    <row r="1436" spans="1:5" x14ac:dyDescent="0.3">
      <c r="A1436" s="27"/>
      <c r="B1436" s="27"/>
      <c r="C1436" s="27"/>
      <c r="D1436" s="54"/>
      <c r="E1436" s="27"/>
    </row>
    <row r="1437" spans="1:5" x14ac:dyDescent="0.3">
      <c r="A1437" s="27"/>
      <c r="B1437" s="27"/>
      <c r="C1437" s="27"/>
      <c r="D1437" s="54"/>
      <c r="E1437" s="27"/>
    </row>
    <row r="1438" spans="1:5" x14ac:dyDescent="0.3">
      <c r="A1438" s="27"/>
      <c r="B1438" s="27"/>
      <c r="C1438" s="27"/>
      <c r="D1438" s="54"/>
      <c r="E1438" s="27"/>
    </row>
    <row r="1439" spans="1:5" x14ac:dyDescent="0.3">
      <c r="A1439" s="27"/>
      <c r="B1439" s="27"/>
      <c r="C1439" s="27"/>
      <c r="D1439" s="54"/>
      <c r="E1439" s="27"/>
    </row>
    <row r="1440" spans="1:5" x14ac:dyDescent="0.3">
      <c r="A1440" s="27"/>
      <c r="B1440" s="27"/>
      <c r="C1440" s="27"/>
      <c r="D1440" s="54"/>
      <c r="E1440" s="27"/>
    </row>
    <row r="1441" spans="1:5" x14ac:dyDescent="0.3">
      <c r="A1441" s="27"/>
      <c r="B1441" s="27"/>
      <c r="C1441" s="27"/>
      <c r="D1441" s="54"/>
      <c r="E1441" s="27"/>
    </row>
    <row r="1442" spans="1:5" x14ac:dyDescent="0.3">
      <c r="A1442" s="27"/>
      <c r="B1442" s="27"/>
      <c r="C1442" s="27"/>
      <c r="D1442" s="54"/>
      <c r="E1442" s="27"/>
    </row>
    <row r="1443" spans="1:5" x14ac:dyDescent="0.3">
      <c r="A1443" s="27"/>
      <c r="B1443" s="27"/>
      <c r="C1443" s="27"/>
      <c r="D1443" s="54"/>
      <c r="E1443" s="27"/>
    </row>
    <row r="1444" spans="1:5" x14ac:dyDescent="0.3">
      <c r="A1444" s="27"/>
      <c r="B1444" s="27"/>
      <c r="C1444" s="27"/>
      <c r="D1444" s="54"/>
      <c r="E1444" s="27"/>
    </row>
    <row r="1445" spans="1:5" x14ac:dyDescent="0.3">
      <c r="A1445" s="27"/>
      <c r="B1445" s="27"/>
      <c r="C1445" s="27"/>
      <c r="D1445" s="54"/>
      <c r="E1445" s="27"/>
    </row>
    <row r="1446" spans="1:5" x14ac:dyDescent="0.3">
      <c r="A1446" s="27"/>
      <c r="B1446" s="27"/>
      <c r="C1446" s="27"/>
      <c r="D1446" s="54"/>
      <c r="E1446" s="27"/>
    </row>
    <row r="1447" spans="1:5" x14ac:dyDescent="0.3">
      <c r="A1447" s="27"/>
      <c r="B1447" s="27"/>
      <c r="C1447" s="27"/>
      <c r="D1447" s="54"/>
      <c r="E1447" s="27"/>
    </row>
    <row r="1448" spans="1:5" x14ac:dyDescent="0.3">
      <c r="A1448" s="27"/>
      <c r="B1448" s="27"/>
      <c r="C1448" s="27"/>
      <c r="D1448" s="54"/>
      <c r="E1448" s="27"/>
    </row>
    <row r="1449" spans="1:5" x14ac:dyDescent="0.3">
      <c r="A1449" s="27"/>
      <c r="B1449" s="27"/>
      <c r="C1449" s="27"/>
      <c r="D1449" s="54"/>
      <c r="E1449" s="27"/>
    </row>
    <row r="1450" spans="1:5" x14ac:dyDescent="0.3">
      <c r="A1450" s="27"/>
      <c r="B1450" s="27"/>
      <c r="C1450" s="27"/>
      <c r="D1450" s="54"/>
      <c r="E1450" s="27"/>
    </row>
    <row r="1451" spans="1:5" x14ac:dyDescent="0.3">
      <c r="A1451" s="27"/>
      <c r="B1451" s="27"/>
      <c r="C1451" s="27"/>
      <c r="D1451" s="54"/>
      <c r="E1451" s="27"/>
    </row>
    <row r="1452" spans="1:5" x14ac:dyDescent="0.3">
      <c r="A1452" s="27"/>
      <c r="B1452" s="27"/>
      <c r="C1452" s="27"/>
      <c r="D1452" s="54"/>
      <c r="E1452" s="27"/>
    </row>
    <row r="1453" spans="1:5" x14ac:dyDescent="0.3">
      <c r="A1453" s="27"/>
      <c r="B1453" s="27"/>
      <c r="C1453" s="27"/>
      <c r="D1453" s="54"/>
      <c r="E1453" s="27"/>
    </row>
    <row r="1454" spans="1:5" x14ac:dyDescent="0.3">
      <c r="A1454" s="27"/>
      <c r="B1454" s="27"/>
      <c r="C1454" s="27"/>
      <c r="D1454" s="54"/>
      <c r="E1454" s="27"/>
    </row>
    <row r="1455" spans="1:5" x14ac:dyDescent="0.3">
      <c r="A1455" s="27"/>
      <c r="B1455" s="27"/>
      <c r="C1455" s="27"/>
      <c r="D1455" s="54"/>
      <c r="E1455" s="27"/>
    </row>
    <row r="1456" spans="1:5" x14ac:dyDescent="0.3">
      <c r="A1456" s="27"/>
      <c r="B1456" s="27"/>
      <c r="C1456" s="27"/>
      <c r="D1456" s="54"/>
      <c r="E1456" s="27"/>
    </row>
    <row r="1457" spans="1:5" x14ac:dyDescent="0.3">
      <c r="A1457" s="27"/>
      <c r="B1457" s="27"/>
      <c r="C1457" s="27"/>
      <c r="D1457" s="54"/>
      <c r="E1457" s="27"/>
    </row>
    <row r="1458" spans="1:5" x14ac:dyDescent="0.3">
      <c r="A1458" s="27"/>
      <c r="B1458" s="27"/>
      <c r="C1458" s="27"/>
      <c r="D1458" s="54"/>
      <c r="E1458" s="27"/>
    </row>
    <row r="1459" spans="1:5" x14ac:dyDescent="0.3">
      <c r="A1459" s="27"/>
      <c r="B1459" s="27"/>
      <c r="C1459" s="27"/>
      <c r="D1459" s="54"/>
      <c r="E1459" s="27"/>
    </row>
    <row r="1460" spans="1:5" x14ac:dyDescent="0.3">
      <c r="A1460" s="27"/>
      <c r="B1460" s="27"/>
      <c r="C1460" s="27"/>
      <c r="D1460" s="54"/>
      <c r="E1460" s="27"/>
    </row>
    <row r="1461" spans="1:5" x14ac:dyDescent="0.3">
      <c r="A1461" s="27"/>
      <c r="B1461" s="27"/>
      <c r="C1461" s="27"/>
      <c r="D1461" s="54"/>
      <c r="E1461" s="27"/>
    </row>
    <row r="1462" spans="1:5" x14ac:dyDescent="0.3">
      <c r="A1462" s="27"/>
      <c r="B1462" s="27"/>
      <c r="C1462" s="27"/>
      <c r="D1462" s="54"/>
      <c r="E1462" s="27"/>
    </row>
    <row r="1463" spans="1:5" x14ac:dyDescent="0.3">
      <c r="A1463" s="27"/>
      <c r="B1463" s="27"/>
      <c r="C1463" s="27"/>
      <c r="D1463" s="54"/>
      <c r="E1463" s="27"/>
    </row>
    <row r="1464" spans="1:5" x14ac:dyDescent="0.3">
      <c r="A1464" s="27"/>
      <c r="B1464" s="27"/>
      <c r="C1464" s="27"/>
      <c r="D1464" s="54"/>
      <c r="E1464" s="27"/>
    </row>
    <row r="1465" spans="1:5" x14ac:dyDescent="0.3">
      <c r="A1465" s="27"/>
      <c r="B1465" s="27"/>
      <c r="C1465" s="27"/>
      <c r="D1465" s="54"/>
      <c r="E1465" s="27"/>
    </row>
    <row r="1466" spans="1:5" x14ac:dyDescent="0.3">
      <c r="A1466" s="27"/>
      <c r="B1466" s="27"/>
      <c r="C1466" s="27"/>
      <c r="D1466" s="54"/>
      <c r="E1466" s="27"/>
    </row>
    <row r="1467" spans="1:5" x14ac:dyDescent="0.3">
      <c r="A1467" s="27"/>
      <c r="B1467" s="27"/>
      <c r="C1467" s="27"/>
      <c r="D1467" s="54"/>
      <c r="E1467" s="27"/>
    </row>
    <row r="1468" spans="1:5" x14ac:dyDescent="0.3">
      <c r="A1468" s="27"/>
      <c r="B1468" s="27"/>
      <c r="C1468" s="27"/>
      <c r="D1468" s="54"/>
      <c r="E1468" s="27"/>
    </row>
    <row r="1469" spans="1:5" x14ac:dyDescent="0.3">
      <c r="A1469" s="27"/>
      <c r="B1469" s="27"/>
      <c r="C1469" s="27"/>
      <c r="D1469" s="54"/>
      <c r="E1469" s="27"/>
    </row>
    <row r="1470" spans="1:5" x14ac:dyDescent="0.3">
      <c r="A1470" s="27"/>
      <c r="B1470" s="27"/>
      <c r="C1470" s="27"/>
      <c r="D1470" s="54"/>
      <c r="E1470" s="27"/>
    </row>
    <row r="1471" spans="1:5" x14ac:dyDescent="0.3">
      <c r="A1471" s="27"/>
      <c r="B1471" s="27"/>
      <c r="C1471" s="27"/>
      <c r="D1471" s="54"/>
      <c r="E1471" s="27"/>
    </row>
    <row r="1472" spans="1:5" x14ac:dyDescent="0.3">
      <c r="A1472" s="27"/>
      <c r="B1472" s="27"/>
      <c r="C1472" s="27"/>
      <c r="D1472" s="54"/>
      <c r="E1472" s="27"/>
    </row>
    <row r="1473" spans="1:5" x14ac:dyDescent="0.3">
      <c r="A1473" s="27"/>
      <c r="B1473" s="27"/>
      <c r="C1473" s="27"/>
      <c r="D1473" s="54"/>
      <c r="E1473" s="27"/>
    </row>
    <row r="1474" spans="1:5" x14ac:dyDescent="0.3">
      <c r="A1474" s="27"/>
      <c r="B1474" s="27"/>
      <c r="C1474" s="27"/>
      <c r="D1474" s="54"/>
      <c r="E1474" s="27"/>
    </row>
    <row r="1475" spans="1:5" x14ac:dyDescent="0.3">
      <c r="A1475" s="27"/>
      <c r="B1475" s="27"/>
      <c r="C1475" s="27"/>
      <c r="D1475" s="54"/>
      <c r="E1475" s="27"/>
    </row>
    <row r="1476" spans="1:5" x14ac:dyDescent="0.3">
      <c r="A1476" s="27"/>
      <c r="B1476" s="27"/>
      <c r="C1476" s="27"/>
      <c r="D1476" s="54"/>
      <c r="E1476" s="27"/>
    </row>
    <row r="1477" spans="1:5" x14ac:dyDescent="0.3">
      <c r="A1477" s="27"/>
      <c r="B1477" s="27"/>
      <c r="C1477" s="27"/>
      <c r="D1477" s="54"/>
      <c r="E1477" s="27"/>
    </row>
    <row r="1478" spans="1:5" x14ac:dyDescent="0.3">
      <c r="A1478" s="27"/>
      <c r="B1478" s="27"/>
      <c r="C1478" s="27"/>
      <c r="D1478" s="54"/>
      <c r="E1478" s="27"/>
    </row>
    <row r="1479" spans="1:5" x14ac:dyDescent="0.3">
      <c r="A1479" s="27"/>
      <c r="B1479" s="27"/>
      <c r="C1479" s="27"/>
      <c r="D1479" s="54"/>
      <c r="E1479" s="27"/>
    </row>
    <row r="1480" spans="1:5" x14ac:dyDescent="0.3">
      <c r="A1480" s="27"/>
      <c r="B1480" s="27"/>
      <c r="C1480" s="27"/>
      <c r="D1480" s="54"/>
      <c r="E1480" s="27"/>
    </row>
    <row r="1481" spans="1:5" x14ac:dyDescent="0.3">
      <c r="A1481" s="27"/>
      <c r="B1481" s="27"/>
      <c r="C1481" s="27"/>
      <c r="D1481" s="54"/>
      <c r="E1481" s="27"/>
    </row>
    <row r="1482" spans="1:5" x14ac:dyDescent="0.3">
      <c r="A1482" s="27"/>
      <c r="B1482" s="27"/>
      <c r="C1482" s="27"/>
      <c r="D1482" s="54"/>
      <c r="E1482" s="27"/>
    </row>
    <row r="1483" spans="1:5" x14ac:dyDescent="0.3">
      <c r="A1483" s="27"/>
      <c r="B1483" s="27"/>
      <c r="C1483" s="27"/>
      <c r="D1483" s="54"/>
      <c r="E1483" s="27"/>
    </row>
    <row r="1484" spans="1:5" x14ac:dyDescent="0.3">
      <c r="A1484" s="27"/>
      <c r="B1484" s="27"/>
      <c r="C1484" s="27"/>
      <c r="D1484" s="54"/>
      <c r="E1484" s="27"/>
    </row>
    <row r="1485" spans="1:5" x14ac:dyDescent="0.3">
      <c r="A1485" s="27"/>
      <c r="B1485" s="27"/>
      <c r="C1485" s="27"/>
      <c r="D1485" s="54"/>
      <c r="E1485" s="27"/>
    </row>
    <row r="1486" spans="1:5" x14ac:dyDescent="0.3">
      <c r="A1486" s="27"/>
      <c r="B1486" s="27"/>
      <c r="C1486" s="27"/>
      <c r="D1486" s="54"/>
      <c r="E1486" s="27"/>
    </row>
    <row r="1487" spans="1:5" x14ac:dyDescent="0.3">
      <c r="A1487" s="27"/>
      <c r="B1487" s="27"/>
      <c r="C1487" s="27"/>
      <c r="D1487" s="54"/>
      <c r="E1487" s="27"/>
    </row>
    <row r="1488" spans="1:5" x14ac:dyDescent="0.3">
      <c r="A1488" s="27"/>
      <c r="B1488" s="27"/>
      <c r="C1488" s="27"/>
      <c r="D1488" s="54"/>
      <c r="E1488" s="27"/>
    </row>
    <row r="1489" spans="1:5" x14ac:dyDescent="0.3">
      <c r="A1489" s="27"/>
      <c r="B1489" s="27"/>
      <c r="C1489" s="27"/>
      <c r="D1489" s="54"/>
      <c r="E1489" s="27"/>
    </row>
    <row r="1490" spans="1:5" x14ac:dyDescent="0.3">
      <c r="A1490" s="27"/>
      <c r="B1490" s="27"/>
      <c r="C1490" s="27"/>
      <c r="D1490" s="54"/>
      <c r="E1490" s="27"/>
    </row>
    <row r="1491" spans="1:5" x14ac:dyDescent="0.3">
      <c r="A1491" s="27"/>
      <c r="B1491" s="27"/>
      <c r="C1491" s="27"/>
      <c r="D1491" s="54"/>
      <c r="E1491" s="27"/>
    </row>
    <row r="1492" spans="1:5" x14ac:dyDescent="0.3">
      <c r="A1492" s="27"/>
      <c r="B1492" s="27"/>
      <c r="C1492" s="27"/>
      <c r="D1492" s="54"/>
      <c r="E1492" s="27"/>
    </row>
    <row r="1493" spans="1:5" x14ac:dyDescent="0.3">
      <c r="A1493" s="27"/>
      <c r="B1493" s="27"/>
      <c r="C1493" s="27"/>
      <c r="D1493" s="54"/>
      <c r="E1493" s="27"/>
    </row>
    <row r="1494" spans="1:5" x14ac:dyDescent="0.3">
      <c r="A1494" s="27"/>
      <c r="B1494" s="27"/>
      <c r="C1494" s="27"/>
      <c r="D1494" s="54"/>
      <c r="E1494" s="27"/>
    </row>
    <row r="1495" spans="1:5" x14ac:dyDescent="0.3">
      <c r="A1495" s="27"/>
      <c r="B1495" s="27"/>
      <c r="C1495" s="27"/>
      <c r="D1495" s="54"/>
      <c r="E1495" s="27"/>
    </row>
    <row r="1496" spans="1:5" x14ac:dyDescent="0.3">
      <c r="A1496" s="27"/>
      <c r="B1496" s="27"/>
      <c r="C1496" s="27"/>
      <c r="D1496" s="54"/>
      <c r="E1496" s="27"/>
    </row>
    <row r="1497" spans="1:5" x14ac:dyDescent="0.3">
      <c r="A1497" s="27"/>
      <c r="B1497" s="27"/>
      <c r="C1497" s="27"/>
      <c r="D1497" s="54"/>
      <c r="E1497" s="27"/>
    </row>
    <row r="1498" spans="1:5" x14ac:dyDescent="0.3">
      <c r="A1498" s="27"/>
      <c r="B1498" s="27"/>
      <c r="C1498" s="27"/>
      <c r="D1498" s="54"/>
      <c r="E1498" s="27"/>
    </row>
    <row r="1499" spans="1:5" x14ac:dyDescent="0.3">
      <c r="A1499" s="27"/>
      <c r="B1499" s="27"/>
      <c r="C1499" s="27"/>
      <c r="D1499" s="54"/>
      <c r="E1499" s="27"/>
    </row>
    <row r="1500" spans="1:5" x14ac:dyDescent="0.3">
      <c r="A1500" s="27"/>
      <c r="B1500" s="27"/>
      <c r="C1500" s="27"/>
      <c r="D1500" s="54"/>
      <c r="E1500" s="27"/>
    </row>
    <row r="1501" spans="1:5" x14ac:dyDescent="0.3">
      <c r="A1501" s="27"/>
      <c r="B1501" s="27"/>
      <c r="C1501" s="27"/>
      <c r="D1501" s="54"/>
      <c r="E1501" s="27"/>
    </row>
    <row r="1502" spans="1:5" x14ac:dyDescent="0.3">
      <c r="A1502" s="27"/>
      <c r="B1502" s="27"/>
      <c r="C1502" s="27"/>
      <c r="D1502" s="54"/>
      <c r="E1502" s="27"/>
    </row>
    <row r="1503" spans="1:5" x14ac:dyDescent="0.3">
      <c r="A1503" s="27"/>
      <c r="B1503" s="27"/>
      <c r="C1503" s="27"/>
      <c r="D1503" s="54"/>
      <c r="E1503" s="27"/>
    </row>
    <row r="1504" spans="1:5" x14ac:dyDescent="0.3">
      <c r="A1504" s="27"/>
      <c r="B1504" s="27"/>
      <c r="C1504" s="27"/>
      <c r="D1504" s="54"/>
      <c r="E1504" s="27"/>
    </row>
    <row r="1505" spans="1:5" x14ac:dyDescent="0.3">
      <c r="A1505" s="27"/>
      <c r="B1505" s="27"/>
      <c r="C1505" s="27"/>
      <c r="D1505" s="54"/>
      <c r="E1505" s="27"/>
    </row>
    <row r="1506" spans="1:5" x14ac:dyDescent="0.3">
      <c r="A1506" s="27"/>
      <c r="B1506" s="27"/>
      <c r="C1506" s="27"/>
      <c r="D1506" s="54"/>
      <c r="E1506" s="27"/>
    </row>
    <row r="1507" spans="1:5" x14ac:dyDescent="0.3">
      <c r="A1507" s="27"/>
      <c r="B1507" s="27"/>
      <c r="C1507" s="27"/>
      <c r="D1507" s="54"/>
      <c r="E1507" s="27"/>
    </row>
    <row r="1508" spans="1:5" x14ac:dyDescent="0.3">
      <c r="A1508" s="27"/>
      <c r="B1508" s="27"/>
      <c r="C1508" s="27"/>
      <c r="D1508" s="54"/>
      <c r="E1508" s="27"/>
    </row>
    <row r="1509" spans="1:5" x14ac:dyDescent="0.3">
      <c r="A1509" s="27"/>
      <c r="B1509" s="27"/>
      <c r="C1509" s="27"/>
      <c r="D1509" s="54"/>
      <c r="E1509" s="27"/>
    </row>
    <row r="1510" spans="1:5" x14ac:dyDescent="0.3">
      <c r="A1510" s="27"/>
      <c r="B1510" s="27"/>
      <c r="C1510" s="27"/>
      <c r="D1510" s="54"/>
      <c r="E1510" s="27"/>
    </row>
    <row r="1511" spans="1:5" x14ac:dyDescent="0.3">
      <c r="A1511" s="27"/>
      <c r="B1511" s="27"/>
      <c r="C1511" s="27"/>
      <c r="D1511" s="54"/>
      <c r="E1511" s="27"/>
    </row>
    <row r="1512" spans="1:5" x14ac:dyDescent="0.3">
      <c r="A1512" s="27"/>
      <c r="B1512" s="27"/>
      <c r="C1512" s="27"/>
      <c r="D1512" s="54"/>
      <c r="E1512" s="27"/>
    </row>
    <row r="1513" spans="1:5" x14ac:dyDescent="0.3">
      <c r="A1513" s="27"/>
      <c r="B1513" s="27"/>
      <c r="C1513" s="27"/>
      <c r="D1513" s="54"/>
      <c r="E1513" s="27"/>
    </row>
    <row r="1514" spans="1:5" x14ac:dyDescent="0.3">
      <c r="A1514" s="27"/>
      <c r="B1514" s="27"/>
      <c r="C1514" s="27"/>
      <c r="D1514" s="54"/>
      <c r="E1514" s="27"/>
    </row>
    <row r="1515" spans="1:5" x14ac:dyDescent="0.3">
      <c r="A1515" s="27"/>
      <c r="B1515" s="27"/>
      <c r="C1515" s="27"/>
      <c r="D1515" s="54"/>
      <c r="E1515" s="27"/>
    </row>
    <row r="1516" spans="1:5" x14ac:dyDescent="0.3">
      <c r="A1516" s="27"/>
      <c r="B1516" s="27"/>
      <c r="C1516" s="27"/>
      <c r="D1516" s="54"/>
      <c r="E1516" s="27"/>
    </row>
    <row r="1517" spans="1:5" x14ac:dyDescent="0.3">
      <c r="A1517" s="27"/>
      <c r="B1517" s="27"/>
      <c r="C1517" s="27"/>
      <c r="D1517" s="54"/>
      <c r="E1517" s="27"/>
    </row>
    <row r="1518" spans="1:5" x14ac:dyDescent="0.3">
      <c r="A1518" s="27"/>
      <c r="B1518" s="27"/>
      <c r="C1518" s="27"/>
      <c r="D1518" s="54"/>
      <c r="E1518" s="27"/>
    </row>
    <row r="1519" spans="1:5" x14ac:dyDescent="0.3">
      <c r="A1519" s="27"/>
      <c r="B1519" s="27"/>
      <c r="C1519" s="27"/>
      <c r="D1519" s="54"/>
      <c r="E1519" s="27"/>
    </row>
    <row r="1520" spans="1:5" x14ac:dyDescent="0.3">
      <c r="A1520" s="27"/>
      <c r="B1520" s="27"/>
      <c r="C1520" s="27"/>
      <c r="D1520" s="54"/>
      <c r="E1520" s="27"/>
    </row>
    <row r="1521" spans="1:5" x14ac:dyDescent="0.3">
      <c r="A1521" s="27"/>
      <c r="B1521" s="27"/>
      <c r="C1521" s="27"/>
      <c r="D1521" s="54"/>
      <c r="E1521" s="27"/>
    </row>
    <row r="1522" spans="1:5" x14ac:dyDescent="0.3">
      <c r="A1522" s="27"/>
      <c r="B1522" s="27"/>
      <c r="C1522" s="27"/>
      <c r="D1522" s="54"/>
      <c r="E1522" s="27"/>
    </row>
    <row r="1523" spans="1:5" x14ac:dyDescent="0.3">
      <c r="A1523" s="27"/>
      <c r="B1523" s="27"/>
      <c r="C1523" s="27"/>
      <c r="D1523" s="54"/>
      <c r="E1523" s="27"/>
    </row>
    <row r="1524" spans="1:5" x14ac:dyDescent="0.3">
      <c r="A1524" s="27"/>
      <c r="B1524" s="27"/>
      <c r="C1524" s="27"/>
      <c r="D1524" s="54"/>
      <c r="E1524" s="27"/>
    </row>
    <row r="1525" spans="1:5" x14ac:dyDescent="0.3">
      <c r="A1525" s="27"/>
      <c r="B1525" s="27"/>
      <c r="C1525" s="27"/>
      <c r="D1525" s="54"/>
      <c r="E1525" s="27"/>
    </row>
    <row r="1526" spans="1:5" x14ac:dyDescent="0.3">
      <c r="A1526" s="27"/>
      <c r="B1526" s="27"/>
      <c r="C1526" s="27"/>
      <c r="D1526" s="54"/>
      <c r="E1526" s="27"/>
    </row>
    <row r="1527" spans="1:5" x14ac:dyDescent="0.3">
      <c r="A1527" s="27"/>
      <c r="B1527" s="27"/>
      <c r="C1527" s="27"/>
      <c r="D1527" s="54"/>
      <c r="E1527" s="27"/>
    </row>
    <row r="1528" spans="1:5" x14ac:dyDescent="0.3">
      <c r="A1528" s="27"/>
      <c r="B1528" s="27"/>
      <c r="C1528" s="27"/>
      <c r="D1528" s="54"/>
      <c r="E1528" s="27"/>
    </row>
    <row r="1529" spans="1:5" x14ac:dyDescent="0.3">
      <c r="A1529" s="27"/>
      <c r="B1529" s="27"/>
      <c r="C1529" s="27"/>
      <c r="D1529" s="54"/>
      <c r="E1529" s="27"/>
    </row>
    <row r="1530" spans="1:5" x14ac:dyDescent="0.3">
      <c r="A1530" s="27"/>
      <c r="B1530" s="27"/>
      <c r="C1530" s="27"/>
      <c r="D1530" s="54"/>
      <c r="E1530" s="27"/>
    </row>
    <row r="1531" spans="1:5" x14ac:dyDescent="0.3">
      <c r="A1531" s="27"/>
      <c r="B1531" s="27"/>
      <c r="C1531" s="27"/>
      <c r="D1531" s="54"/>
      <c r="E1531" s="27"/>
    </row>
    <row r="1532" spans="1:5" x14ac:dyDescent="0.3">
      <c r="A1532" s="27"/>
      <c r="B1532" s="27"/>
      <c r="C1532" s="27"/>
      <c r="D1532" s="54"/>
      <c r="E1532" s="27"/>
    </row>
    <row r="1533" spans="1:5" x14ac:dyDescent="0.3">
      <c r="A1533" s="27"/>
      <c r="B1533" s="27"/>
      <c r="C1533" s="27"/>
      <c r="D1533" s="54"/>
      <c r="E1533" s="27"/>
    </row>
    <row r="1534" spans="1:5" x14ac:dyDescent="0.3">
      <c r="A1534" s="27"/>
      <c r="B1534" s="27"/>
      <c r="C1534" s="27"/>
      <c r="D1534" s="54"/>
      <c r="E1534" s="27"/>
    </row>
    <row r="1535" spans="1:5" x14ac:dyDescent="0.3">
      <c r="A1535" s="27"/>
      <c r="B1535" s="27"/>
      <c r="C1535" s="27"/>
      <c r="D1535" s="54"/>
      <c r="E1535" s="27"/>
    </row>
    <row r="1536" spans="1:5" x14ac:dyDescent="0.3">
      <c r="A1536" s="27"/>
      <c r="B1536" s="27"/>
      <c r="C1536" s="27"/>
      <c r="D1536" s="54"/>
      <c r="E1536" s="27"/>
    </row>
    <row r="1537" spans="1:5" x14ac:dyDescent="0.3">
      <c r="A1537" s="27"/>
      <c r="B1537" s="27"/>
      <c r="C1537" s="27"/>
      <c r="D1537" s="54"/>
      <c r="E1537" s="27"/>
    </row>
    <row r="1538" spans="1:5" x14ac:dyDescent="0.3">
      <c r="A1538" s="27"/>
      <c r="B1538" s="27"/>
      <c r="C1538" s="27"/>
      <c r="D1538" s="54"/>
      <c r="E1538" s="27"/>
    </row>
    <row r="1539" spans="1:5" x14ac:dyDescent="0.3">
      <c r="A1539" s="27"/>
      <c r="B1539" s="27"/>
      <c r="C1539" s="27"/>
      <c r="D1539" s="54"/>
      <c r="E1539" s="27"/>
    </row>
    <row r="1540" spans="1:5" x14ac:dyDescent="0.3">
      <c r="A1540" s="27"/>
      <c r="B1540" s="27"/>
      <c r="C1540" s="27"/>
      <c r="D1540" s="54"/>
      <c r="E1540" s="27"/>
    </row>
    <row r="1541" spans="1:5" x14ac:dyDescent="0.3">
      <c r="A1541" s="27"/>
      <c r="B1541" s="27"/>
      <c r="C1541" s="27"/>
      <c r="D1541" s="54"/>
      <c r="E1541" s="27"/>
    </row>
    <row r="1542" spans="1:5" x14ac:dyDescent="0.3">
      <c r="A1542" s="27"/>
      <c r="B1542" s="27"/>
      <c r="C1542" s="27"/>
      <c r="D1542" s="54"/>
      <c r="E1542" s="27"/>
    </row>
    <row r="1543" spans="1:5" x14ac:dyDescent="0.3">
      <c r="A1543" s="27"/>
      <c r="B1543" s="27"/>
      <c r="C1543" s="27"/>
      <c r="D1543" s="54"/>
      <c r="E1543" s="27"/>
    </row>
    <row r="1544" spans="1:5" x14ac:dyDescent="0.3">
      <c r="A1544" s="27"/>
      <c r="B1544" s="27"/>
      <c r="C1544" s="27"/>
      <c r="D1544" s="54"/>
      <c r="E1544" s="27"/>
    </row>
    <row r="1545" spans="1:5" x14ac:dyDescent="0.3">
      <c r="A1545" s="27"/>
      <c r="B1545" s="27"/>
      <c r="C1545" s="27"/>
      <c r="D1545" s="54"/>
      <c r="E1545" s="27"/>
    </row>
    <row r="1546" spans="1:5" x14ac:dyDescent="0.3">
      <c r="A1546" s="27"/>
      <c r="B1546" s="27"/>
      <c r="C1546" s="27"/>
      <c r="D1546" s="54"/>
      <c r="E1546" s="27"/>
    </row>
    <row r="1547" spans="1:5" x14ac:dyDescent="0.3">
      <c r="A1547" s="27"/>
      <c r="B1547" s="27"/>
      <c r="C1547" s="27"/>
      <c r="D1547" s="54"/>
      <c r="E1547" s="27"/>
    </row>
    <row r="1548" spans="1:5" x14ac:dyDescent="0.3">
      <c r="A1548" s="27"/>
      <c r="B1548" s="27"/>
      <c r="C1548" s="27"/>
      <c r="D1548" s="54"/>
      <c r="E1548" s="27"/>
    </row>
    <row r="1549" spans="1:5" x14ac:dyDescent="0.3">
      <c r="A1549" s="27"/>
      <c r="B1549" s="27"/>
      <c r="C1549" s="27"/>
      <c r="D1549" s="54"/>
      <c r="E1549" s="27"/>
    </row>
    <row r="1550" spans="1:5" x14ac:dyDescent="0.3">
      <c r="A1550" s="27"/>
      <c r="B1550" s="27"/>
      <c r="C1550" s="27"/>
      <c r="D1550" s="54"/>
      <c r="E1550" s="27"/>
    </row>
    <row r="1551" spans="1:5" x14ac:dyDescent="0.3">
      <c r="A1551" s="27"/>
      <c r="B1551" s="27"/>
      <c r="C1551" s="27"/>
      <c r="D1551" s="54"/>
      <c r="E1551" s="27"/>
    </row>
    <row r="1552" spans="1:5" x14ac:dyDescent="0.3">
      <c r="A1552" s="27"/>
      <c r="B1552" s="27"/>
      <c r="C1552" s="27"/>
      <c r="D1552" s="54"/>
      <c r="E1552" s="27"/>
    </row>
    <row r="1553" spans="1:5" x14ac:dyDescent="0.3">
      <c r="A1553" s="27"/>
      <c r="B1553" s="27"/>
      <c r="C1553" s="27"/>
      <c r="D1553" s="54"/>
      <c r="E1553" s="27"/>
    </row>
    <row r="1554" spans="1:5" x14ac:dyDescent="0.3">
      <c r="A1554" s="27"/>
      <c r="B1554" s="27"/>
      <c r="C1554" s="27"/>
      <c r="D1554" s="54"/>
      <c r="E1554" s="27"/>
    </row>
    <row r="1555" spans="1:5" x14ac:dyDescent="0.3">
      <c r="A1555" s="27"/>
      <c r="B1555" s="27"/>
      <c r="C1555" s="27"/>
      <c r="D1555" s="54"/>
      <c r="E1555" s="27"/>
    </row>
    <row r="1556" spans="1:5" x14ac:dyDescent="0.3">
      <c r="A1556" s="27"/>
      <c r="B1556" s="27"/>
      <c r="C1556" s="27"/>
      <c r="D1556" s="54"/>
      <c r="E1556" s="27"/>
    </row>
    <row r="1557" spans="1:5" x14ac:dyDescent="0.3">
      <c r="A1557" s="27"/>
      <c r="B1557" s="27"/>
      <c r="C1557" s="27"/>
      <c r="D1557" s="54"/>
      <c r="E1557" s="27"/>
    </row>
    <row r="1558" spans="1:5" x14ac:dyDescent="0.3">
      <c r="A1558" s="27"/>
      <c r="B1558" s="27"/>
      <c r="C1558" s="27"/>
      <c r="D1558" s="54"/>
      <c r="E1558" s="27"/>
    </row>
    <row r="1559" spans="1:5" x14ac:dyDescent="0.3">
      <c r="A1559" s="27"/>
      <c r="B1559" s="27"/>
      <c r="C1559" s="27"/>
      <c r="D1559" s="54"/>
      <c r="E1559" s="27"/>
    </row>
    <row r="1560" spans="1:5" x14ac:dyDescent="0.3">
      <c r="A1560" s="27"/>
      <c r="B1560" s="27"/>
      <c r="C1560" s="27"/>
      <c r="D1560" s="54"/>
      <c r="E1560" s="27"/>
    </row>
    <row r="1561" spans="1:5" x14ac:dyDescent="0.3">
      <c r="A1561" s="27"/>
      <c r="B1561" s="27"/>
      <c r="C1561" s="27"/>
      <c r="D1561" s="54"/>
      <c r="E1561" s="27"/>
    </row>
    <row r="1562" spans="1:5" x14ac:dyDescent="0.3">
      <c r="A1562" s="27"/>
      <c r="B1562" s="27"/>
      <c r="C1562" s="27"/>
      <c r="D1562" s="54"/>
      <c r="E1562" s="27"/>
    </row>
    <row r="1563" spans="1:5" x14ac:dyDescent="0.3">
      <c r="A1563" s="27"/>
      <c r="B1563" s="27"/>
      <c r="C1563" s="27"/>
      <c r="D1563" s="54"/>
      <c r="E1563" s="27"/>
    </row>
    <row r="1564" spans="1:5" x14ac:dyDescent="0.3">
      <c r="A1564" s="27"/>
      <c r="B1564" s="27"/>
      <c r="C1564" s="27"/>
      <c r="D1564" s="54"/>
      <c r="E1564" s="27"/>
    </row>
    <row r="1565" spans="1:5" x14ac:dyDescent="0.3">
      <c r="A1565" s="27"/>
      <c r="B1565" s="27"/>
      <c r="C1565" s="27"/>
      <c r="D1565" s="54"/>
      <c r="E1565" s="27"/>
    </row>
    <row r="1566" spans="1:5" x14ac:dyDescent="0.3">
      <c r="A1566" s="27"/>
      <c r="B1566" s="27"/>
      <c r="C1566" s="27"/>
      <c r="D1566" s="54"/>
      <c r="E1566" s="27"/>
    </row>
    <row r="1567" spans="1:5" x14ac:dyDescent="0.3">
      <c r="A1567" s="27"/>
      <c r="B1567" s="27"/>
      <c r="C1567" s="27"/>
      <c r="D1567" s="54"/>
      <c r="E1567" s="27"/>
    </row>
    <row r="1568" spans="1:5" x14ac:dyDescent="0.3">
      <c r="A1568" s="27"/>
      <c r="B1568" s="27"/>
      <c r="C1568" s="27"/>
      <c r="D1568" s="54"/>
      <c r="E1568" s="27"/>
    </row>
    <row r="1569" spans="1:5" x14ac:dyDescent="0.3">
      <c r="A1569" s="27"/>
      <c r="B1569" s="27"/>
      <c r="C1569" s="27"/>
      <c r="D1569" s="54"/>
      <c r="E1569" s="27"/>
    </row>
    <row r="1570" spans="1:5" x14ac:dyDescent="0.3">
      <c r="A1570" s="27"/>
      <c r="B1570" s="27"/>
      <c r="C1570" s="27"/>
      <c r="D1570" s="54"/>
      <c r="E1570" s="27"/>
    </row>
    <row r="1571" spans="1:5" x14ac:dyDescent="0.3">
      <c r="A1571" s="27"/>
      <c r="B1571" s="27"/>
      <c r="C1571" s="27"/>
      <c r="D1571" s="54"/>
      <c r="E1571" s="27"/>
    </row>
    <row r="1572" spans="1:5" x14ac:dyDescent="0.3">
      <c r="A1572" s="27"/>
      <c r="B1572" s="27"/>
      <c r="C1572" s="27"/>
      <c r="D1572" s="54"/>
      <c r="E1572" s="27"/>
    </row>
    <row r="1573" spans="1:5" x14ac:dyDescent="0.3">
      <c r="A1573" s="27"/>
      <c r="B1573" s="27"/>
      <c r="C1573" s="27"/>
      <c r="D1573" s="54"/>
      <c r="E1573" s="27"/>
    </row>
    <row r="1574" spans="1:5" x14ac:dyDescent="0.3">
      <c r="A1574" s="27"/>
      <c r="B1574" s="27"/>
      <c r="C1574" s="27"/>
      <c r="D1574" s="54"/>
      <c r="E1574" s="27"/>
    </row>
    <row r="1575" spans="1:5" x14ac:dyDescent="0.3">
      <c r="A1575" s="27"/>
      <c r="B1575" s="27"/>
      <c r="C1575" s="27"/>
      <c r="D1575" s="54"/>
      <c r="E1575" s="27"/>
    </row>
    <row r="1576" spans="1:5" x14ac:dyDescent="0.3">
      <c r="A1576" s="27"/>
      <c r="B1576" s="27"/>
      <c r="C1576" s="27"/>
      <c r="D1576" s="54"/>
      <c r="E1576" s="27"/>
    </row>
    <row r="1577" spans="1:5" x14ac:dyDescent="0.3">
      <c r="A1577" s="27"/>
      <c r="B1577" s="27"/>
      <c r="C1577" s="27"/>
      <c r="D1577" s="54"/>
      <c r="E1577" s="27"/>
    </row>
    <row r="1578" spans="1:5" x14ac:dyDescent="0.3">
      <c r="A1578" s="27"/>
      <c r="B1578" s="27"/>
      <c r="C1578" s="27"/>
      <c r="D1578" s="54"/>
      <c r="E1578" s="27"/>
    </row>
    <row r="1579" spans="1:5" x14ac:dyDescent="0.3">
      <c r="A1579" s="27"/>
      <c r="B1579" s="27"/>
      <c r="C1579" s="27"/>
      <c r="D1579" s="54"/>
      <c r="E1579" s="27"/>
    </row>
    <row r="1580" spans="1:5" x14ac:dyDescent="0.3">
      <c r="A1580" s="27"/>
      <c r="B1580" s="27"/>
      <c r="C1580" s="27"/>
      <c r="D1580" s="54"/>
      <c r="E1580" s="27"/>
    </row>
    <row r="1581" spans="1:5" x14ac:dyDescent="0.3">
      <c r="A1581" s="27"/>
      <c r="B1581" s="27"/>
      <c r="C1581" s="27"/>
      <c r="D1581" s="54"/>
      <c r="E1581" s="27"/>
    </row>
    <row r="1582" spans="1:5" x14ac:dyDescent="0.3">
      <c r="A1582" s="27"/>
      <c r="B1582" s="27"/>
      <c r="C1582" s="27"/>
      <c r="D1582" s="54"/>
      <c r="E1582" s="27"/>
    </row>
    <row r="1583" spans="1:5" x14ac:dyDescent="0.3">
      <c r="A1583" s="27"/>
      <c r="B1583" s="27"/>
      <c r="C1583" s="27"/>
      <c r="D1583" s="54"/>
      <c r="E1583" s="27"/>
    </row>
    <row r="1584" spans="1:5" x14ac:dyDescent="0.3">
      <c r="A1584" s="27"/>
      <c r="B1584" s="27"/>
      <c r="C1584" s="27"/>
      <c r="D1584" s="54"/>
      <c r="E1584" s="27"/>
    </row>
    <row r="1585" spans="1:5" x14ac:dyDescent="0.3">
      <c r="A1585" s="27"/>
      <c r="B1585" s="27"/>
      <c r="C1585" s="27"/>
      <c r="D1585" s="54"/>
      <c r="E1585" s="27"/>
    </row>
    <row r="1586" spans="1:5" x14ac:dyDescent="0.3">
      <c r="A1586" s="27"/>
      <c r="B1586" s="27"/>
      <c r="C1586" s="27"/>
      <c r="D1586" s="54"/>
      <c r="E1586" s="27"/>
    </row>
    <row r="1587" spans="1:5" x14ac:dyDescent="0.3">
      <c r="A1587" s="27"/>
      <c r="B1587" s="27"/>
      <c r="C1587" s="27"/>
      <c r="D1587" s="54"/>
      <c r="E1587" s="27"/>
    </row>
    <row r="1588" spans="1:5" x14ac:dyDescent="0.3">
      <c r="A1588" s="27"/>
      <c r="B1588" s="27"/>
      <c r="C1588" s="27"/>
      <c r="D1588" s="54"/>
      <c r="E1588" s="27"/>
    </row>
    <row r="1589" spans="1:5" x14ac:dyDescent="0.3">
      <c r="A1589" s="27"/>
      <c r="B1589" s="27"/>
      <c r="C1589" s="27"/>
      <c r="D1589" s="54"/>
      <c r="E1589" s="27"/>
    </row>
    <row r="1590" spans="1:5" x14ac:dyDescent="0.3">
      <c r="A1590" s="27"/>
      <c r="B1590" s="27"/>
      <c r="C1590" s="27"/>
      <c r="D1590" s="54"/>
      <c r="E1590" s="27"/>
    </row>
    <row r="1591" spans="1:5" x14ac:dyDescent="0.3">
      <c r="A1591" s="27"/>
      <c r="B1591" s="27"/>
      <c r="C1591" s="27"/>
      <c r="D1591" s="54"/>
      <c r="E1591" s="27"/>
    </row>
    <row r="1592" spans="1:5" x14ac:dyDescent="0.3">
      <c r="A1592" s="27"/>
      <c r="B1592" s="27"/>
      <c r="C1592" s="27"/>
      <c r="D1592" s="54"/>
      <c r="E1592" s="27"/>
    </row>
    <row r="1593" spans="1:5" x14ac:dyDescent="0.3">
      <c r="A1593" s="27"/>
      <c r="B1593" s="27"/>
      <c r="C1593" s="27"/>
      <c r="D1593" s="54"/>
      <c r="E1593" s="27"/>
    </row>
    <row r="1594" spans="1:5" x14ac:dyDescent="0.3">
      <c r="A1594" s="27"/>
      <c r="B1594" s="27"/>
      <c r="C1594" s="27"/>
      <c r="D1594" s="54"/>
      <c r="E1594" s="27"/>
    </row>
    <row r="1595" spans="1:5" x14ac:dyDescent="0.3">
      <c r="A1595" s="27"/>
      <c r="B1595" s="27"/>
      <c r="C1595" s="27"/>
      <c r="D1595" s="54"/>
      <c r="E1595" s="27"/>
    </row>
    <row r="1596" spans="1:5" x14ac:dyDescent="0.3">
      <c r="A1596" s="27"/>
      <c r="B1596" s="27"/>
      <c r="C1596" s="27"/>
      <c r="D1596" s="54"/>
      <c r="E1596" s="27"/>
    </row>
    <row r="1597" spans="1:5" x14ac:dyDescent="0.3">
      <c r="A1597" s="27"/>
      <c r="B1597" s="27"/>
      <c r="C1597" s="27"/>
      <c r="D1597" s="54"/>
      <c r="E1597" s="27"/>
    </row>
    <row r="1598" spans="1:5" x14ac:dyDescent="0.3">
      <c r="A1598" s="27"/>
      <c r="B1598" s="27"/>
      <c r="C1598" s="27"/>
      <c r="D1598" s="54"/>
      <c r="E1598" s="27"/>
    </row>
    <row r="1599" spans="1:5" x14ac:dyDescent="0.3">
      <c r="A1599" s="27"/>
      <c r="B1599" s="27"/>
      <c r="C1599" s="27"/>
      <c r="D1599" s="54"/>
      <c r="E1599" s="27"/>
    </row>
    <row r="1600" spans="1:5" x14ac:dyDescent="0.3">
      <c r="A1600" s="27"/>
      <c r="B1600" s="27"/>
      <c r="C1600" s="27"/>
      <c r="D1600" s="54"/>
      <c r="E1600" s="27"/>
    </row>
    <row r="1601" spans="1:5" x14ac:dyDescent="0.3">
      <c r="A1601" s="27"/>
      <c r="B1601" s="27"/>
      <c r="C1601" s="27"/>
      <c r="D1601" s="54"/>
      <c r="E1601" s="27"/>
    </row>
    <row r="1602" spans="1:5" x14ac:dyDescent="0.3">
      <c r="A1602" s="27"/>
      <c r="B1602" s="27"/>
      <c r="C1602" s="27"/>
      <c r="D1602" s="54"/>
      <c r="E1602" s="27"/>
    </row>
    <row r="1603" spans="1:5" x14ac:dyDescent="0.3">
      <c r="A1603" s="27"/>
      <c r="B1603" s="27"/>
      <c r="C1603" s="27"/>
      <c r="D1603" s="54"/>
      <c r="E1603" s="27"/>
    </row>
    <row r="1604" spans="1:5" x14ac:dyDescent="0.3">
      <c r="A1604" s="27"/>
      <c r="B1604" s="27"/>
      <c r="C1604" s="27"/>
      <c r="D1604" s="54"/>
      <c r="E1604" s="27"/>
    </row>
    <row r="1605" spans="1:5" x14ac:dyDescent="0.3">
      <c r="A1605" s="27"/>
      <c r="B1605" s="27"/>
      <c r="C1605" s="27"/>
      <c r="D1605" s="54"/>
      <c r="E1605" s="27"/>
    </row>
    <row r="1606" spans="1:5" x14ac:dyDescent="0.3">
      <c r="A1606" s="27"/>
      <c r="B1606" s="27"/>
      <c r="C1606" s="27"/>
      <c r="D1606" s="54"/>
      <c r="E1606" s="27"/>
    </row>
    <row r="1607" spans="1:5" x14ac:dyDescent="0.3">
      <c r="A1607" s="27"/>
      <c r="B1607" s="27"/>
      <c r="C1607" s="27"/>
      <c r="D1607" s="54"/>
      <c r="E1607" s="27"/>
    </row>
    <row r="1608" spans="1:5" x14ac:dyDescent="0.3">
      <c r="A1608" s="27"/>
      <c r="B1608" s="27"/>
      <c r="C1608" s="27"/>
      <c r="D1608" s="54"/>
      <c r="E1608" s="27"/>
    </row>
    <row r="1609" spans="1:5" x14ac:dyDescent="0.3">
      <c r="A1609" s="27"/>
      <c r="B1609" s="27"/>
      <c r="C1609" s="27"/>
      <c r="D1609" s="54"/>
      <c r="E1609" s="27"/>
    </row>
    <row r="1610" spans="1:5" x14ac:dyDescent="0.3">
      <c r="A1610" s="27"/>
      <c r="B1610" s="27"/>
      <c r="C1610" s="27"/>
      <c r="D1610" s="54"/>
      <c r="E1610" s="27"/>
    </row>
    <row r="1611" spans="1:5" x14ac:dyDescent="0.3">
      <c r="A1611" s="27"/>
      <c r="B1611" s="27"/>
      <c r="C1611" s="27"/>
      <c r="D1611" s="54"/>
      <c r="E1611" s="27"/>
    </row>
    <row r="1612" spans="1:5" x14ac:dyDescent="0.3">
      <c r="A1612" s="27"/>
      <c r="B1612" s="27"/>
      <c r="C1612" s="27"/>
      <c r="D1612" s="54"/>
      <c r="E1612" s="27"/>
    </row>
    <row r="1613" spans="1:5" x14ac:dyDescent="0.3">
      <c r="A1613" s="27"/>
      <c r="B1613" s="27"/>
      <c r="C1613" s="27"/>
      <c r="D1613" s="54"/>
      <c r="E1613" s="27"/>
    </row>
    <row r="1614" spans="1:5" x14ac:dyDescent="0.3">
      <c r="A1614" s="27"/>
      <c r="B1614" s="27"/>
      <c r="C1614" s="27"/>
      <c r="D1614" s="54"/>
      <c r="E1614" s="27"/>
    </row>
    <row r="1615" spans="1:5" x14ac:dyDescent="0.3">
      <c r="A1615" s="27"/>
      <c r="B1615" s="27"/>
      <c r="C1615" s="27"/>
      <c r="D1615" s="54"/>
      <c r="E1615" s="27"/>
    </row>
    <row r="1616" spans="1:5" x14ac:dyDescent="0.3">
      <c r="A1616" s="27"/>
      <c r="B1616" s="27"/>
      <c r="C1616" s="27"/>
      <c r="D1616" s="54"/>
      <c r="E1616" s="27"/>
    </row>
    <row r="1617" spans="1:5" x14ac:dyDescent="0.3">
      <c r="A1617" s="27"/>
      <c r="B1617" s="27"/>
      <c r="C1617" s="27"/>
      <c r="D1617" s="54"/>
      <c r="E1617" s="27"/>
    </row>
    <row r="1618" spans="1:5" x14ac:dyDescent="0.3">
      <c r="A1618" s="27"/>
      <c r="B1618" s="27"/>
      <c r="C1618" s="27"/>
      <c r="D1618" s="54"/>
      <c r="E1618" s="27"/>
    </row>
    <row r="1619" spans="1:5" x14ac:dyDescent="0.3">
      <c r="A1619" s="27"/>
      <c r="B1619" s="27"/>
      <c r="C1619" s="27"/>
      <c r="D1619" s="54"/>
      <c r="E1619" s="27"/>
    </row>
    <row r="1620" spans="1:5" x14ac:dyDescent="0.3">
      <c r="A1620" s="27"/>
      <c r="B1620" s="27"/>
      <c r="C1620" s="27"/>
      <c r="D1620" s="54"/>
      <c r="E1620" s="27"/>
    </row>
    <row r="1621" spans="1:5" x14ac:dyDescent="0.3">
      <c r="A1621" s="27"/>
      <c r="B1621" s="27"/>
      <c r="C1621" s="27"/>
      <c r="D1621" s="54"/>
      <c r="E1621" s="27"/>
    </row>
    <row r="1622" spans="1:5" x14ac:dyDescent="0.3">
      <c r="A1622" s="27"/>
      <c r="B1622" s="27"/>
      <c r="C1622" s="27"/>
      <c r="D1622" s="54"/>
      <c r="E1622" s="27"/>
    </row>
    <row r="1623" spans="1:5" x14ac:dyDescent="0.3">
      <c r="A1623" s="27"/>
      <c r="B1623" s="27"/>
      <c r="C1623" s="27"/>
      <c r="D1623" s="54"/>
      <c r="E1623" s="27"/>
    </row>
    <row r="1624" spans="1:5" x14ac:dyDescent="0.3">
      <c r="A1624" s="27"/>
      <c r="B1624" s="27"/>
      <c r="C1624" s="27"/>
      <c r="D1624" s="54"/>
      <c r="E1624" s="27"/>
    </row>
    <row r="1625" spans="1:5" x14ac:dyDescent="0.3">
      <c r="A1625" s="27"/>
      <c r="B1625" s="27"/>
      <c r="C1625" s="27"/>
      <c r="D1625" s="54"/>
      <c r="E1625" s="27"/>
    </row>
    <row r="1626" spans="1:5" x14ac:dyDescent="0.3">
      <c r="A1626" s="27"/>
      <c r="B1626" s="27"/>
      <c r="C1626" s="27"/>
      <c r="D1626" s="54"/>
      <c r="E1626" s="27"/>
    </row>
    <row r="1627" spans="1:5" x14ac:dyDescent="0.3">
      <c r="A1627" s="27"/>
      <c r="B1627" s="27"/>
      <c r="C1627" s="27"/>
      <c r="D1627" s="54"/>
      <c r="E1627" s="27"/>
    </row>
    <row r="1628" spans="1:5" x14ac:dyDescent="0.3">
      <c r="A1628" s="27"/>
      <c r="B1628" s="27"/>
      <c r="C1628" s="27"/>
      <c r="D1628" s="54"/>
      <c r="E1628" s="27"/>
    </row>
    <row r="1629" spans="1:5" x14ac:dyDescent="0.3">
      <c r="A1629" s="27"/>
      <c r="B1629" s="27"/>
      <c r="C1629" s="27"/>
      <c r="D1629" s="54"/>
      <c r="E1629" s="27"/>
    </row>
    <row r="1630" spans="1:5" x14ac:dyDescent="0.3">
      <c r="A1630" s="27"/>
      <c r="B1630" s="27"/>
      <c r="C1630" s="27"/>
      <c r="D1630" s="54"/>
      <c r="E1630" s="27"/>
    </row>
    <row r="1631" spans="1:5" x14ac:dyDescent="0.3">
      <c r="A1631" s="27"/>
      <c r="B1631" s="27"/>
      <c r="C1631" s="27"/>
      <c r="D1631" s="54"/>
      <c r="E1631" s="27"/>
    </row>
    <row r="1632" spans="1:5" x14ac:dyDescent="0.3">
      <c r="A1632" s="27"/>
      <c r="B1632" s="27"/>
      <c r="C1632" s="27"/>
      <c r="D1632" s="54"/>
      <c r="E1632" s="27"/>
    </row>
    <row r="1633" spans="1:5" x14ac:dyDescent="0.3">
      <c r="A1633" s="27"/>
      <c r="B1633" s="27"/>
      <c r="C1633" s="27"/>
      <c r="D1633" s="54"/>
      <c r="E1633" s="27"/>
    </row>
    <row r="1634" spans="1:5" x14ac:dyDescent="0.3">
      <c r="A1634" s="27"/>
      <c r="B1634" s="27"/>
      <c r="C1634" s="27"/>
      <c r="D1634" s="54"/>
      <c r="E1634" s="27"/>
    </row>
    <row r="1635" spans="1:5" x14ac:dyDescent="0.3">
      <c r="A1635" s="27"/>
      <c r="B1635" s="27"/>
      <c r="C1635" s="27"/>
      <c r="D1635" s="54"/>
      <c r="E1635" s="27"/>
    </row>
    <row r="1636" spans="1:5" x14ac:dyDescent="0.3">
      <c r="A1636" s="27"/>
      <c r="B1636" s="27"/>
      <c r="C1636" s="27"/>
      <c r="D1636" s="54"/>
      <c r="E1636" s="27"/>
    </row>
    <row r="1637" spans="1:5" x14ac:dyDescent="0.3">
      <c r="A1637" s="27"/>
      <c r="B1637" s="27"/>
      <c r="C1637" s="27"/>
      <c r="D1637" s="54"/>
      <c r="E1637" s="27"/>
    </row>
    <row r="1638" spans="1:5" x14ac:dyDescent="0.3">
      <c r="A1638" s="27"/>
      <c r="B1638" s="27"/>
      <c r="C1638" s="27"/>
      <c r="D1638" s="54"/>
      <c r="E1638" s="27"/>
    </row>
    <row r="1639" spans="1:5" x14ac:dyDescent="0.3">
      <c r="A1639" s="27"/>
      <c r="B1639" s="27"/>
      <c r="C1639" s="27"/>
      <c r="D1639" s="54"/>
      <c r="E1639" s="27"/>
    </row>
    <row r="1640" spans="1:5" x14ac:dyDescent="0.3">
      <c r="A1640" s="27"/>
      <c r="B1640" s="27"/>
      <c r="C1640" s="27"/>
      <c r="D1640" s="54"/>
      <c r="E1640" s="27"/>
    </row>
    <row r="1641" spans="1:5" x14ac:dyDescent="0.3">
      <c r="A1641" s="27"/>
      <c r="B1641" s="27"/>
      <c r="C1641" s="27"/>
      <c r="D1641" s="54"/>
      <c r="E1641" s="27"/>
    </row>
    <row r="1642" spans="1:5" x14ac:dyDescent="0.3">
      <c r="A1642" s="27"/>
      <c r="B1642" s="27"/>
      <c r="C1642" s="27"/>
      <c r="D1642" s="54"/>
      <c r="E1642" s="27"/>
    </row>
    <row r="1643" spans="1:5" x14ac:dyDescent="0.3">
      <c r="A1643" s="27"/>
      <c r="B1643" s="27"/>
      <c r="C1643" s="27"/>
      <c r="D1643" s="54"/>
      <c r="E1643" s="27"/>
    </row>
    <row r="1644" spans="1:5" x14ac:dyDescent="0.3">
      <c r="A1644" s="27"/>
      <c r="B1644" s="27"/>
      <c r="C1644" s="27"/>
      <c r="D1644" s="54"/>
      <c r="E1644" s="27"/>
    </row>
    <row r="1645" spans="1:5" x14ac:dyDescent="0.3">
      <c r="A1645" s="27"/>
      <c r="B1645" s="27"/>
      <c r="C1645" s="27"/>
      <c r="D1645" s="54"/>
      <c r="E1645" s="27"/>
    </row>
    <row r="1646" spans="1:5" x14ac:dyDescent="0.3">
      <c r="A1646" s="27"/>
      <c r="B1646" s="27"/>
      <c r="C1646" s="27"/>
      <c r="D1646" s="54"/>
      <c r="E1646" s="27"/>
    </row>
    <row r="1647" spans="1:5" x14ac:dyDescent="0.3">
      <c r="A1647" s="27"/>
      <c r="B1647" s="27"/>
      <c r="C1647" s="27"/>
      <c r="D1647" s="54"/>
      <c r="E1647" s="27"/>
    </row>
    <row r="1648" spans="1:5" x14ac:dyDescent="0.3">
      <c r="A1648" s="27"/>
      <c r="B1648" s="27"/>
      <c r="C1648" s="27"/>
      <c r="D1648" s="54"/>
      <c r="E1648" s="27"/>
    </row>
    <row r="1649" spans="1:5" x14ac:dyDescent="0.3">
      <c r="A1649" s="27"/>
      <c r="B1649" s="27"/>
      <c r="C1649" s="27"/>
      <c r="D1649" s="54"/>
      <c r="E1649" s="27"/>
    </row>
    <row r="1650" spans="1:5" x14ac:dyDescent="0.3">
      <c r="A1650" s="27"/>
      <c r="B1650" s="27"/>
      <c r="C1650" s="27"/>
      <c r="D1650" s="54"/>
      <c r="E1650" s="27"/>
    </row>
    <row r="1651" spans="1:5" x14ac:dyDescent="0.3">
      <c r="A1651" s="27"/>
      <c r="B1651" s="27"/>
      <c r="C1651" s="27"/>
      <c r="D1651" s="54"/>
      <c r="E1651" s="27"/>
    </row>
    <row r="1652" spans="1:5" x14ac:dyDescent="0.3">
      <c r="A1652" s="27"/>
      <c r="B1652" s="27"/>
      <c r="C1652" s="27"/>
      <c r="D1652" s="54"/>
      <c r="E1652" s="27"/>
    </row>
    <row r="1653" spans="1:5" x14ac:dyDescent="0.3">
      <c r="A1653" s="27"/>
      <c r="B1653" s="27"/>
      <c r="C1653" s="27"/>
      <c r="D1653" s="54"/>
      <c r="E1653" s="27"/>
    </row>
    <row r="1654" spans="1:5" x14ac:dyDescent="0.3">
      <c r="A1654" s="27"/>
      <c r="B1654" s="27"/>
      <c r="C1654" s="27"/>
      <c r="D1654" s="54"/>
      <c r="E1654" s="27"/>
    </row>
    <row r="1655" spans="1:5" x14ac:dyDescent="0.3">
      <c r="A1655" s="27"/>
      <c r="B1655" s="27"/>
      <c r="C1655" s="27"/>
      <c r="D1655" s="54"/>
      <c r="E1655" s="27"/>
    </row>
    <row r="1656" spans="1:5" x14ac:dyDescent="0.3">
      <c r="A1656" s="27"/>
      <c r="B1656" s="27"/>
      <c r="C1656" s="27"/>
      <c r="D1656" s="54"/>
      <c r="E1656" s="27"/>
    </row>
    <row r="1657" spans="1:5" x14ac:dyDescent="0.3">
      <c r="A1657" s="27"/>
      <c r="B1657" s="27"/>
      <c r="C1657" s="27"/>
      <c r="D1657" s="54"/>
      <c r="E1657" s="27"/>
    </row>
    <row r="1658" spans="1:5" x14ac:dyDescent="0.3">
      <c r="A1658" s="27"/>
      <c r="B1658" s="27"/>
      <c r="C1658" s="27"/>
      <c r="D1658" s="54"/>
      <c r="E1658" s="27"/>
    </row>
    <row r="1659" spans="1:5" x14ac:dyDescent="0.3">
      <c r="A1659" s="27"/>
      <c r="B1659" s="27"/>
      <c r="C1659" s="27"/>
      <c r="D1659" s="54"/>
      <c r="E1659" s="27"/>
    </row>
    <row r="1660" spans="1:5" x14ac:dyDescent="0.3">
      <c r="A1660" s="27"/>
      <c r="B1660" s="27"/>
      <c r="C1660" s="27"/>
      <c r="D1660" s="54"/>
      <c r="E1660" s="27"/>
    </row>
    <row r="1661" spans="1:5" x14ac:dyDescent="0.3">
      <c r="A1661" s="27"/>
      <c r="B1661" s="27"/>
      <c r="C1661" s="27"/>
      <c r="D1661" s="54"/>
      <c r="E1661" s="27"/>
    </row>
    <row r="1662" spans="1:5" x14ac:dyDescent="0.3">
      <c r="A1662" s="27"/>
      <c r="B1662" s="27"/>
      <c r="C1662" s="27"/>
      <c r="D1662" s="54"/>
      <c r="E1662" s="27"/>
    </row>
    <row r="1663" spans="1:5" x14ac:dyDescent="0.3">
      <c r="A1663" s="27"/>
      <c r="B1663" s="27"/>
      <c r="C1663" s="27"/>
      <c r="D1663" s="54"/>
      <c r="E1663" s="27"/>
    </row>
    <row r="1664" spans="1:5" x14ac:dyDescent="0.3">
      <c r="A1664" s="27"/>
      <c r="B1664" s="27"/>
      <c r="C1664" s="27"/>
      <c r="D1664" s="54"/>
      <c r="E1664" s="27"/>
    </row>
    <row r="1665" spans="1:5" x14ac:dyDescent="0.3">
      <c r="A1665" s="27"/>
      <c r="B1665" s="27"/>
      <c r="C1665" s="27"/>
      <c r="D1665" s="54"/>
      <c r="E1665" s="27"/>
    </row>
    <row r="1666" spans="1:5" x14ac:dyDescent="0.3">
      <c r="A1666" s="27"/>
      <c r="B1666" s="27"/>
      <c r="C1666" s="27"/>
      <c r="D1666" s="54"/>
      <c r="E1666" s="27"/>
    </row>
    <row r="1667" spans="1:5" x14ac:dyDescent="0.3">
      <c r="A1667" s="27"/>
      <c r="B1667" s="27"/>
      <c r="C1667" s="27"/>
      <c r="D1667" s="54"/>
      <c r="E1667" s="27"/>
    </row>
    <row r="1668" spans="1:5" x14ac:dyDescent="0.3">
      <c r="A1668" s="27"/>
      <c r="B1668" s="27"/>
      <c r="C1668" s="27"/>
      <c r="D1668" s="54"/>
      <c r="E1668" s="27"/>
    </row>
    <row r="1669" spans="1:5" x14ac:dyDescent="0.3">
      <c r="A1669" s="27"/>
      <c r="B1669" s="27"/>
      <c r="C1669" s="27"/>
      <c r="D1669" s="54"/>
      <c r="E1669" s="27"/>
    </row>
    <row r="1670" spans="1:5" x14ac:dyDescent="0.3">
      <c r="A1670" s="27"/>
      <c r="B1670" s="27"/>
      <c r="C1670" s="27"/>
      <c r="D1670" s="54"/>
      <c r="E1670" s="27"/>
    </row>
    <row r="1671" spans="1:5" x14ac:dyDescent="0.3">
      <c r="A1671" s="27"/>
      <c r="B1671" s="27"/>
      <c r="C1671" s="27"/>
      <c r="D1671" s="54"/>
      <c r="E1671" s="27"/>
    </row>
    <row r="1672" spans="1:5" x14ac:dyDescent="0.3">
      <c r="A1672" s="27"/>
      <c r="B1672" s="27"/>
      <c r="C1672" s="27"/>
      <c r="D1672" s="54"/>
      <c r="E1672" s="27"/>
    </row>
    <row r="1673" spans="1:5" x14ac:dyDescent="0.3">
      <c r="A1673" s="27"/>
      <c r="B1673" s="27"/>
      <c r="C1673" s="27"/>
      <c r="D1673" s="54"/>
      <c r="E1673" s="27"/>
    </row>
    <row r="1674" spans="1:5" x14ac:dyDescent="0.3">
      <c r="A1674" s="27"/>
      <c r="B1674" s="27"/>
      <c r="C1674" s="27"/>
      <c r="D1674" s="54"/>
      <c r="E1674" s="27"/>
    </row>
    <row r="1675" spans="1:5" x14ac:dyDescent="0.3">
      <c r="A1675" s="27"/>
      <c r="B1675" s="27"/>
      <c r="C1675" s="27"/>
      <c r="D1675" s="54"/>
      <c r="E1675" s="27"/>
    </row>
    <row r="1676" spans="1:5" x14ac:dyDescent="0.3">
      <c r="A1676" s="27"/>
      <c r="B1676" s="27"/>
      <c r="C1676" s="27"/>
      <c r="D1676" s="54"/>
      <c r="E1676" s="27"/>
    </row>
    <row r="1677" spans="1:5" x14ac:dyDescent="0.3">
      <c r="A1677" s="27"/>
      <c r="B1677" s="27"/>
      <c r="C1677" s="27"/>
      <c r="D1677" s="54"/>
      <c r="E1677" s="27"/>
    </row>
    <row r="1678" spans="1:5" x14ac:dyDescent="0.3">
      <c r="A1678" s="27"/>
      <c r="B1678" s="27"/>
      <c r="C1678" s="27"/>
      <c r="D1678" s="54"/>
      <c r="E1678" s="27"/>
    </row>
    <row r="1679" spans="1:5" x14ac:dyDescent="0.3">
      <c r="A1679" s="27"/>
      <c r="B1679" s="27"/>
      <c r="C1679" s="27"/>
      <c r="D1679" s="54"/>
      <c r="E1679" s="27"/>
    </row>
    <row r="1680" spans="1:5" x14ac:dyDescent="0.3">
      <c r="A1680" s="27"/>
      <c r="B1680" s="27"/>
      <c r="C1680" s="27"/>
      <c r="D1680" s="54"/>
      <c r="E1680" s="27"/>
    </row>
    <row r="1681" spans="1:5" x14ac:dyDescent="0.3">
      <c r="A1681" s="27"/>
      <c r="B1681" s="27"/>
      <c r="C1681" s="27"/>
      <c r="D1681" s="54"/>
      <c r="E1681" s="27"/>
    </row>
    <row r="1682" spans="1:5" x14ac:dyDescent="0.3">
      <c r="A1682" s="27"/>
      <c r="B1682" s="27"/>
      <c r="C1682" s="27"/>
      <c r="D1682" s="54"/>
      <c r="E1682" s="27"/>
    </row>
    <row r="1683" spans="1:5" x14ac:dyDescent="0.3">
      <c r="A1683" s="27"/>
      <c r="B1683" s="27"/>
      <c r="C1683" s="27"/>
      <c r="D1683" s="54"/>
      <c r="E1683" s="27"/>
    </row>
    <row r="1684" spans="1:5" x14ac:dyDescent="0.3">
      <c r="A1684" s="27"/>
      <c r="B1684" s="27"/>
      <c r="C1684" s="27"/>
      <c r="D1684" s="54"/>
      <c r="E1684" s="27"/>
    </row>
    <row r="1685" spans="1:5" x14ac:dyDescent="0.3">
      <c r="A1685" s="27"/>
      <c r="B1685" s="27"/>
      <c r="C1685" s="27"/>
      <c r="D1685" s="54"/>
      <c r="E1685" s="27"/>
    </row>
    <row r="1686" spans="1:5" x14ac:dyDescent="0.3">
      <c r="A1686" s="27"/>
      <c r="B1686" s="27"/>
      <c r="C1686" s="27"/>
      <c r="D1686" s="54"/>
      <c r="E1686" s="27"/>
    </row>
    <row r="1687" spans="1:5" x14ac:dyDescent="0.3">
      <c r="A1687" s="27"/>
      <c r="B1687" s="27"/>
      <c r="C1687" s="27"/>
      <c r="D1687" s="54"/>
      <c r="E1687" s="27"/>
    </row>
    <row r="1688" spans="1:5" x14ac:dyDescent="0.3">
      <c r="A1688" s="27"/>
      <c r="B1688" s="27"/>
      <c r="C1688" s="27"/>
      <c r="D1688" s="54"/>
      <c r="E1688" s="27"/>
    </row>
    <row r="1689" spans="1:5" x14ac:dyDescent="0.3">
      <c r="A1689" s="27"/>
      <c r="B1689" s="27"/>
      <c r="C1689" s="27"/>
      <c r="D1689" s="54"/>
      <c r="E1689" s="27"/>
    </row>
    <row r="1690" spans="1:5" x14ac:dyDescent="0.3">
      <c r="A1690" s="27"/>
      <c r="B1690" s="27"/>
      <c r="C1690" s="27"/>
      <c r="D1690" s="54"/>
      <c r="E1690" s="27"/>
    </row>
    <row r="1691" spans="1:5" x14ac:dyDescent="0.3">
      <c r="A1691" s="27"/>
      <c r="B1691" s="27"/>
      <c r="C1691" s="27"/>
      <c r="D1691" s="54"/>
      <c r="E1691" s="27"/>
    </row>
    <row r="1692" spans="1:5" x14ac:dyDescent="0.3">
      <c r="A1692" s="27"/>
      <c r="B1692" s="27"/>
      <c r="C1692" s="27"/>
      <c r="D1692" s="54"/>
      <c r="E1692" s="27"/>
    </row>
    <row r="1693" spans="1:5" x14ac:dyDescent="0.3">
      <c r="A1693" s="27"/>
      <c r="B1693" s="27"/>
      <c r="C1693" s="27"/>
      <c r="D1693" s="54"/>
      <c r="E1693" s="27"/>
    </row>
    <row r="1694" spans="1:5" x14ac:dyDescent="0.3">
      <c r="A1694" s="27"/>
      <c r="B1694" s="27"/>
      <c r="C1694" s="27"/>
      <c r="D1694" s="54"/>
      <c r="E1694" s="27"/>
    </row>
    <row r="1695" spans="1:5" x14ac:dyDescent="0.3">
      <c r="A1695" s="27"/>
      <c r="B1695" s="27"/>
      <c r="C1695" s="27"/>
      <c r="D1695" s="54"/>
      <c r="E1695" s="27"/>
    </row>
    <row r="1696" spans="1:5" x14ac:dyDescent="0.3">
      <c r="A1696" s="27"/>
      <c r="B1696" s="27"/>
      <c r="C1696" s="27"/>
      <c r="D1696" s="54"/>
      <c r="E1696" s="27"/>
    </row>
    <row r="1697" spans="1:5" x14ac:dyDescent="0.3">
      <c r="A1697" s="27"/>
      <c r="B1697" s="27"/>
      <c r="C1697" s="27"/>
      <c r="D1697" s="54"/>
      <c r="E1697" s="27"/>
    </row>
    <row r="1698" spans="1:5" x14ac:dyDescent="0.3">
      <c r="A1698" s="27"/>
      <c r="B1698" s="27"/>
      <c r="C1698" s="27"/>
      <c r="D1698" s="54"/>
      <c r="E1698" s="27"/>
    </row>
    <row r="1699" spans="1:5" x14ac:dyDescent="0.3">
      <c r="A1699" s="27"/>
      <c r="B1699" s="27"/>
      <c r="C1699" s="27"/>
      <c r="D1699" s="54"/>
      <c r="E1699" s="27"/>
    </row>
    <row r="1700" spans="1:5" x14ac:dyDescent="0.3">
      <c r="A1700" s="27"/>
      <c r="B1700" s="27"/>
      <c r="C1700" s="27"/>
      <c r="D1700" s="54"/>
      <c r="E1700" s="27"/>
    </row>
    <row r="1701" spans="1:5" x14ac:dyDescent="0.3">
      <c r="A1701" s="27"/>
      <c r="B1701" s="27"/>
      <c r="C1701" s="27"/>
      <c r="D1701" s="54"/>
      <c r="E1701" s="27"/>
    </row>
    <row r="1702" spans="1:5" x14ac:dyDescent="0.3">
      <c r="A1702" s="27"/>
      <c r="B1702" s="27"/>
      <c r="C1702" s="27"/>
      <c r="D1702" s="54"/>
      <c r="E1702" s="27"/>
    </row>
    <row r="1703" spans="1:5" x14ac:dyDescent="0.3">
      <c r="A1703" s="27"/>
      <c r="B1703" s="27"/>
      <c r="C1703" s="27"/>
      <c r="D1703" s="54"/>
      <c r="E1703" s="27"/>
    </row>
    <row r="1704" spans="1:5" x14ac:dyDescent="0.3">
      <c r="A1704" s="27"/>
      <c r="B1704" s="27"/>
      <c r="C1704" s="27"/>
      <c r="D1704" s="54"/>
      <c r="E1704" s="27"/>
    </row>
    <row r="1705" spans="1:5" x14ac:dyDescent="0.3">
      <c r="A1705" s="27"/>
      <c r="B1705" s="27"/>
      <c r="C1705" s="27"/>
      <c r="D1705" s="54"/>
      <c r="E1705" s="27"/>
    </row>
    <row r="1706" spans="1:5" x14ac:dyDescent="0.3">
      <c r="A1706" s="27"/>
      <c r="B1706" s="27"/>
      <c r="C1706" s="27"/>
      <c r="D1706" s="54"/>
      <c r="E1706" s="27"/>
    </row>
    <row r="1707" spans="1:5" x14ac:dyDescent="0.3">
      <c r="A1707" s="27"/>
      <c r="B1707" s="27"/>
      <c r="C1707" s="27"/>
      <c r="D1707" s="54"/>
      <c r="E1707" s="27"/>
    </row>
    <row r="1708" spans="1:5" x14ac:dyDescent="0.3">
      <c r="A1708" s="27"/>
      <c r="B1708" s="27"/>
      <c r="C1708" s="27"/>
      <c r="D1708" s="54"/>
      <c r="E1708" s="27"/>
    </row>
    <row r="1709" spans="1:5" x14ac:dyDescent="0.3">
      <c r="A1709" s="27"/>
      <c r="B1709" s="27"/>
      <c r="C1709" s="27"/>
      <c r="D1709" s="54"/>
      <c r="E1709" s="27"/>
    </row>
    <row r="1710" spans="1:5" x14ac:dyDescent="0.3">
      <c r="A1710" s="27"/>
      <c r="B1710" s="27"/>
      <c r="C1710" s="27"/>
      <c r="D1710" s="54"/>
      <c r="E1710" s="27"/>
    </row>
    <row r="1711" spans="1:5" x14ac:dyDescent="0.3">
      <c r="A1711" s="27"/>
      <c r="B1711" s="27"/>
      <c r="C1711" s="27"/>
      <c r="D1711" s="54"/>
      <c r="E1711" s="27"/>
    </row>
    <row r="1712" spans="1:5" x14ac:dyDescent="0.3">
      <c r="A1712" s="27"/>
      <c r="B1712" s="27"/>
      <c r="C1712" s="27"/>
      <c r="D1712" s="54"/>
      <c r="E1712" s="27"/>
    </row>
    <row r="1713" spans="1:5" x14ac:dyDescent="0.3">
      <c r="A1713" s="27"/>
      <c r="B1713" s="27"/>
      <c r="C1713" s="27"/>
      <c r="D1713" s="54"/>
      <c r="E1713" s="27"/>
    </row>
    <row r="1714" spans="1:5" x14ac:dyDescent="0.3">
      <c r="A1714" s="27"/>
      <c r="B1714" s="27"/>
      <c r="C1714" s="27"/>
      <c r="D1714" s="54"/>
      <c r="E1714" s="27"/>
    </row>
    <row r="1715" spans="1:5" x14ac:dyDescent="0.3">
      <c r="A1715" s="27"/>
      <c r="B1715" s="27"/>
      <c r="C1715" s="27"/>
      <c r="D1715" s="54"/>
      <c r="E1715" s="27"/>
    </row>
    <row r="1716" spans="1:5" x14ac:dyDescent="0.3">
      <c r="A1716" s="27"/>
      <c r="B1716" s="27"/>
      <c r="C1716" s="27"/>
      <c r="D1716" s="54"/>
      <c r="E1716" s="27"/>
    </row>
    <row r="1717" spans="1:5" x14ac:dyDescent="0.3">
      <c r="A1717" s="27"/>
      <c r="B1717" s="27"/>
      <c r="C1717" s="27"/>
      <c r="D1717" s="54"/>
      <c r="E1717" s="27"/>
    </row>
    <row r="1718" spans="1:5" x14ac:dyDescent="0.3">
      <c r="A1718" s="27"/>
      <c r="B1718" s="27"/>
      <c r="C1718" s="27"/>
      <c r="D1718" s="54"/>
      <c r="E1718" s="27"/>
    </row>
    <row r="1719" spans="1:5" x14ac:dyDescent="0.3">
      <c r="A1719" s="27"/>
      <c r="B1719" s="27"/>
      <c r="C1719" s="27"/>
      <c r="D1719" s="54"/>
      <c r="E1719" s="27"/>
    </row>
    <row r="1720" spans="1:5" x14ac:dyDescent="0.3">
      <c r="A1720" s="27"/>
      <c r="B1720" s="27"/>
      <c r="C1720" s="27"/>
      <c r="D1720" s="54"/>
      <c r="E1720" s="27"/>
    </row>
    <row r="1721" spans="1:5" x14ac:dyDescent="0.3">
      <c r="A1721" s="27"/>
      <c r="B1721" s="27"/>
      <c r="C1721" s="27"/>
      <c r="D1721" s="54"/>
      <c r="E1721" s="27"/>
    </row>
    <row r="1722" spans="1:5" x14ac:dyDescent="0.3">
      <c r="A1722" s="27"/>
      <c r="B1722" s="27"/>
      <c r="C1722" s="27"/>
      <c r="D1722" s="54"/>
      <c r="E1722" s="27"/>
    </row>
    <row r="1723" spans="1:5" x14ac:dyDescent="0.3">
      <c r="A1723" s="27"/>
      <c r="B1723" s="27"/>
      <c r="C1723" s="27"/>
      <c r="D1723" s="54"/>
      <c r="E1723" s="27"/>
    </row>
    <row r="1724" spans="1:5" x14ac:dyDescent="0.3">
      <c r="A1724" s="27"/>
      <c r="B1724" s="27"/>
      <c r="C1724" s="27"/>
      <c r="D1724" s="54"/>
      <c r="E1724" s="27"/>
    </row>
    <row r="1725" spans="1:5" x14ac:dyDescent="0.3">
      <c r="A1725" s="27"/>
      <c r="B1725" s="27"/>
      <c r="C1725" s="27"/>
      <c r="D1725" s="54"/>
      <c r="E1725" s="27"/>
    </row>
    <row r="1726" spans="1:5" x14ac:dyDescent="0.3">
      <c r="A1726" s="27"/>
      <c r="B1726" s="27"/>
      <c r="C1726" s="27"/>
      <c r="D1726" s="54"/>
      <c r="E1726" s="27"/>
    </row>
    <row r="1727" spans="1:5" x14ac:dyDescent="0.3">
      <c r="A1727" s="27"/>
      <c r="B1727" s="27"/>
      <c r="C1727" s="27"/>
      <c r="D1727" s="54"/>
      <c r="E1727" s="27"/>
    </row>
    <row r="1728" spans="1:5" x14ac:dyDescent="0.3">
      <c r="A1728" s="27"/>
      <c r="B1728" s="27"/>
      <c r="C1728" s="27"/>
      <c r="D1728" s="54"/>
      <c r="E1728" s="27"/>
    </row>
    <row r="1729" spans="1:5" x14ac:dyDescent="0.3">
      <c r="A1729" s="27"/>
      <c r="B1729" s="27"/>
      <c r="C1729" s="27"/>
      <c r="D1729" s="54"/>
      <c r="E1729" s="27"/>
    </row>
    <row r="1730" spans="1:5" x14ac:dyDescent="0.3">
      <c r="A1730" s="27"/>
      <c r="B1730" s="27"/>
      <c r="C1730" s="27"/>
      <c r="D1730" s="54"/>
      <c r="E1730" s="27"/>
    </row>
    <row r="1731" spans="1:5" x14ac:dyDescent="0.3">
      <c r="A1731" s="27"/>
      <c r="B1731" s="27"/>
      <c r="C1731" s="27"/>
      <c r="D1731" s="54"/>
      <c r="E1731" s="27"/>
    </row>
    <row r="1732" spans="1:5" x14ac:dyDescent="0.3">
      <c r="A1732" s="27"/>
      <c r="B1732" s="27"/>
      <c r="C1732" s="27"/>
      <c r="D1732" s="54"/>
      <c r="E1732" s="27"/>
    </row>
    <row r="1733" spans="1:5" x14ac:dyDescent="0.3">
      <c r="A1733" s="27"/>
      <c r="B1733" s="27"/>
      <c r="C1733" s="27"/>
      <c r="D1733" s="54"/>
      <c r="E1733" s="27"/>
    </row>
    <row r="1734" spans="1:5" x14ac:dyDescent="0.3">
      <c r="A1734" s="27"/>
      <c r="B1734" s="27"/>
      <c r="C1734" s="27"/>
      <c r="D1734" s="54"/>
      <c r="E1734" s="27"/>
    </row>
    <row r="1735" spans="1:5" x14ac:dyDescent="0.3">
      <c r="A1735" s="27"/>
      <c r="B1735" s="27"/>
      <c r="C1735" s="27"/>
      <c r="D1735" s="54"/>
      <c r="E1735" s="27"/>
    </row>
    <row r="1736" spans="1:5" x14ac:dyDescent="0.3">
      <c r="A1736" s="27"/>
      <c r="B1736" s="27"/>
      <c r="C1736" s="27"/>
      <c r="D1736" s="54"/>
      <c r="E1736" s="27"/>
    </row>
    <row r="1737" spans="1:5" x14ac:dyDescent="0.3">
      <c r="A1737" s="27"/>
      <c r="B1737" s="27"/>
      <c r="C1737" s="27"/>
      <c r="D1737" s="54"/>
      <c r="E1737" s="27"/>
    </row>
    <row r="1738" spans="1:5" x14ac:dyDescent="0.3">
      <c r="A1738" s="27"/>
      <c r="B1738" s="27"/>
      <c r="C1738" s="27"/>
      <c r="D1738" s="54"/>
      <c r="E1738" s="27"/>
    </row>
    <row r="1739" spans="1:5" x14ac:dyDescent="0.3">
      <c r="A1739" s="27"/>
      <c r="B1739" s="27"/>
      <c r="C1739" s="27"/>
      <c r="D1739" s="54"/>
      <c r="E1739" s="27"/>
    </row>
    <row r="1740" spans="1:5" x14ac:dyDescent="0.3">
      <c r="A1740" s="27"/>
      <c r="B1740" s="27"/>
      <c r="C1740" s="27"/>
      <c r="D1740" s="54"/>
      <c r="E1740" s="27"/>
    </row>
    <row r="1741" spans="1:5" x14ac:dyDescent="0.3">
      <c r="A1741" s="27"/>
      <c r="B1741" s="27"/>
      <c r="C1741" s="27"/>
      <c r="D1741" s="54"/>
      <c r="E1741" s="27"/>
    </row>
    <row r="1742" spans="1:5" x14ac:dyDescent="0.3">
      <c r="A1742" s="27"/>
      <c r="B1742" s="27"/>
      <c r="C1742" s="27"/>
      <c r="D1742" s="54"/>
      <c r="E1742" s="27"/>
    </row>
    <row r="1743" spans="1:5" x14ac:dyDescent="0.3">
      <c r="A1743" s="27"/>
      <c r="B1743" s="27"/>
      <c r="C1743" s="27"/>
      <c r="D1743" s="54"/>
      <c r="E1743" s="27"/>
    </row>
    <row r="1744" spans="1:5" x14ac:dyDescent="0.3">
      <c r="A1744" s="27"/>
      <c r="B1744" s="27"/>
      <c r="C1744" s="27"/>
      <c r="D1744" s="54"/>
      <c r="E1744" s="27"/>
    </row>
    <row r="1745" spans="1:5" x14ac:dyDescent="0.3">
      <c r="A1745" s="27"/>
      <c r="B1745" s="27"/>
      <c r="C1745" s="27"/>
      <c r="D1745" s="54"/>
      <c r="E1745" s="27"/>
    </row>
    <row r="1746" spans="1:5" x14ac:dyDescent="0.3">
      <c r="A1746" s="27"/>
      <c r="B1746" s="27"/>
      <c r="C1746" s="27"/>
      <c r="D1746" s="54"/>
      <c r="E1746" s="27"/>
    </row>
    <row r="1747" spans="1:5" x14ac:dyDescent="0.3">
      <c r="A1747" s="27"/>
      <c r="B1747" s="27"/>
      <c r="C1747" s="27"/>
      <c r="D1747" s="54"/>
      <c r="E1747" s="27"/>
    </row>
    <row r="1748" spans="1:5" x14ac:dyDescent="0.3">
      <c r="A1748" s="27"/>
      <c r="B1748" s="27"/>
      <c r="C1748" s="27"/>
      <c r="D1748" s="54"/>
      <c r="E1748" s="27"/>
    </row>
    <row r="1749" spans="1:5" x14ac:dyDescent="0.3">
      <c r="A1749" s="27"/>
      <c r="B1749" s="27"/>
      <c r="C1749" s="27"/>
      <c r="D1749" s="54"/>
      <c r="E1749" s="27"/>
    </row>
    <row r="1750" spans="1:5" x14ac:dyDescent="0.3">
      <c r="A1750" s="27"/>
      <c r="B1750" s="27"/>
      <c r="C1750" s="27"/>
      <c r="D1750" s="54"/>
      <c r="E1750" s="27"/>
    </row>
    <row r="1751" spans="1:5" x14ac:dyDescent="0.3">
      <c r="A1751" s="27"/>
      <c r="B1751" s="27"/>
      <c r="C1751" s="27"/>
      <c r="D1751" s="54"/>
      <c r="E1751" s="27"/>
    </row>
    <row r="1752" spans="1:5" x14ac:dyDescent="0.3">
      <c r="A1752" s="27"/>
      <c r="B1752" s="27"/>
      <c r="C1752" s="27"/>
      <c r="D1752" s="54"/>
      <c r="E1752" s="27"/>
    </row>
    <row r="1753" spans="1:5" x14ac:dyDescent="0.3">
      <c r="A1753" s="27"/>
      <c r="B1753" s="27"/>
      <c r="C1753" s="27"/>
      <c r="D1753" s="54"/>
      <c r="E1753" s="27"/>
    </row>
    <row r="1754" spans="1:5" x14ac:dyDescent="0.3">
      <c r="A1754" s="27"/>
      <c r="B1754" s="27"/>
      <c r="C1754" s="27"/>
      <c r="D1754" s="54"/>
      <c r="E1754" s="27"/>
    </row>
    <row r="1755" spans="1:5" x14ac:dyDescent="0.3">
      <c r="A1755" s="27"/>
      <c r="B1755" s="27"/>
      <c r="C1755" s="27"/>
      <c r="D1755" s="54"/>
      <c r="E1755" s="27"/>
    </row>
    <row r="1756" spans="1:5" x14ac:dyDescent="0.3">
      <c r="A1756" s="27"/>
      <c r="B1756" s="27"/>
      <c r="C1756" s="27"/>
      <c r="D1756" s="54"/>
      <c r="E1756" s="27"/>
    </row>
    <row r="1757" spans="1:5" x14ac:dyDescent="0.3">
      <c r="A1757" s="27"/>
      <c r="B1757" s="27"/>
      <c r="C1757" s="27"/>
      <c r="D1757" s="54"/>
      <c r="E1757" s="27"/>
    </row>
    <row r="1758" spans="1:5" x14ac:dyDescent="0.3">
      <c r="A1758" s="27"/>
      <c r="B1758" s="27"/>
      <c r="C1758" s="27"/>
      <c r="D1758" s="54"/>
      <c r="E1758" s="27"/>
    </row>
    <row r="1759" spans="1:5" x14ac:dyDescent="0.3">
      <c r="A1759" s="27"/>
      <c r="B1759" s="27"/>
      <c r="C1759" s="27"/>
      <c r="D1759" s="54"/>
      <c r="E1759" s="27"/>
    </row>
    <row r="1760" spans="1:5" x14ac:dyDescent="0.3">
      <c r="A1760" s="27"/>
      <c r="B1760" s="27"/>
      <c r="C1760" s="27"/>
      <c r="D1760" s="54"/>
      <c r="E1760" s="27"/>
    </row>
    <row r="1761" spans="1:5" x14ac:dyDescent="0.3">
      <c r="A1761" s="27"/>
      <c r="B1761" s="27"/>
      <c r="C1761" s="27"/>
      <c r="D1761" s="54"/>
      <c r="E1761" s="27"/>
    </row>
    <row r="1762" spans="1:5" x14ac:dyDescent="0.3">
      <c r="A1762" s="27"/>
      <c r="B1762" s="27"/>
      <c r="C1762" s="27"/>
      <c r="D1762" s="54"/>
      <c r="E1762" s="27"/>
    </row>
    <row r="1763" spans="1:5" x14ac:dyDescent="0.3">
      <c r="A1763" s="27"/>
      <c r="B1763" s="27"/>
      <c r="C1763" s="27"/>
      <c r="D1763" s="54"/>
      <c r="E1763" s="27"/>
    </row>
    <row r="1764" spans="1:5" x14ac:dyDescent="0.3">
      <c r="A1764" s="27"/>
      <c r="B1764" s="27"/>
      <c r="C1764" s="27"/>
      <c r="D1764" s="54"/>
      <c r="E1764" s="27"/>
    </row>
    <row r="1765" spans="1:5" x14ac:dyDescent="0.3">
      <c r="A1765" s="27"/>
      <c r="B1765" s="27"/>
      <c r="C1765" s="27"/>
      <c r="D1765" s="54"/>
      <c r="E1765" s="27"/>
    </row>
    <row r="1766" spans="1:5" x14ac:dyDescent="0.3">
      <c r="A1766" s="27"/>
      <c r="B1766" s="27"/>
      <c r="C1766" s="27"/>
      <c r="D1766" s="54"/>
      <c r="E1766" s="27"/>
    </row>
    <row r="1767" spans="1:5" x14ac:dyDescent="0.3">
      <c r="A1767" s="27"/>
      <c r="B1767" s="27"/>
      <c r="C1767" s="27"/>
      <c r="D1767" s="54"/>
      <c r="E1767" s="27"/>
    </row>
    <row r="1768" spans="1:5" x14ac:dyDescent="0.3">
      <c r="A1768" s="27"/>
      <c r="B1768" s="27"/>
      <c r="C1768" s="27"/>
      <c r="D1768" s="54"/>
      <c r="E1768" s="27"/>
    </row>
    <row r="1769" spans="1:5" x14ac:dyDescent="0.3">
      <c r="A1769" s="27"/>
      <c r="B1769" s="27"/>
      <c r="C1769" s="27"/>
      <c r="D1769" s="54"/>
      <c r="E1769" s="27"/>
    </row>
    <row r="1770" spans="1:5" x14ac:dyDescent="0.3">
      <c r="A1770" s="27"/>
      <c r="B1770" s="27"/>
      <c r="C1770" s="27"/>
      <c r="D1770" s="54"/>
      <c r="E1770" s="27"/>
    </row>
    <row r="1771" spans="1:5" x14ac:dyDescent="0.3">
      <c r="A1771" s="27"/>
      <c r="B1771" s="27"/>
      <c r="C1771" s="27"/>
      <c r="D1771" s="54"/>
      <c r="E1771" s="27"/>
    </row>
    <row r="1772" spans="1:5" x14ac:dyDescent="0.3">
      <c r="A1772" s="27"/>
      <c r="B1772" s="27"/>
      <c r="C1772" s="27"/>
      <c r="D1772" s="54"/>
      <c r="E1772" s="27"/>
    </row>
    <row r="1773" spans="1:5" x14ac:dyDescent="0.3">
      <c r="A1773" s="27"/>
      <c r="B1773" s="27"/>
      <c r="C1773" s="27"/>
      <c r="D1773" s="54"/>
      <c r="E1773" s="27"/>
    </row>
    <row r="1774" spans="1:5" x14ac:dyDescent="0.3">
      <c r="A1774" s="27"/>
      <c r="B1774" s="27"/>
      <c r="C1774" s="27"/>
      <c r="D1774" s="54"/>
      <c r="E1774" s="27"/>
    </row>
    <row r="1775" spans="1:5" x14ac:dyDescent="0.3">
      <c r="A1775" s="27"/>
      <c r="B1775" s="27"/>
      <c r="C1775" s="27"/>
      <c r="D1775" s="54"/>
      <c r="E1775" s="27"/>
    </row>
    <row r="1776" spans="1:5" x14ac:dyDescent="0.3">
      <c r="A1776" s="27"/>
      <c r="B1776" s="27"/>
      <c r="C1776" s="27"/>
      <c r="D1776" s="54"/>
      <c r="E1776" s="27"/>
    </row>
    <row r="1777" spans="1:5" x14ac:dyDescent="0.3">
      <c r="A1777" s="27"/>
      <c r="B1777" s="27"/>
      <c r="C1777" s="27"/>
      <c r="D1777" s="54"/>
      <c r="E1777" s="27"/>
    </row>
    <row r="1778" spans="1:5" x14ac:dyDescent="0.3">
      <c r="A1778" s="27"/>
      <c r="B1778" s="27"/>
      <c r="C1778" s="27"/>
      <c r="D1778" s="54"/>
      <c r="E1778" s="27"/>
    </row>
    <row r="1779" spans="1:5" x14ac:dyDescent="0.3">
      <c r="A1779" s="27"/>
      <c r="B1779" s="27"/>
      <c r="C1779" s="27"/>
      <c r="D1779" s="54"/>
      <c r="E1779" s="27"/>
    </row>
    <row r="1780" spans="1:5" x14ac:dyDescent="0.3">
      <c r="A1780" s="27"/>
      <c r="B1780" s="27"/>
      <c r="C1780" s="27"/>
      <c r="D1780" s="54"/>
      <c r="E1780" s="27"/>
    </row>
    <row r="1781" spans="1:5" x14ac:dyDescent="0.3">
      <c r="A1781" s="27"/>
      <c r="B1781" s="27"/>
      <c r="C1781" s="27"/>
      <c r="D1781" s="54"/>
      <c r="E1781" s="27"/>
    </row>
    <row r="1782" spans="1:5" x14ac:dyDescent="0.3">
      <c r="A1782" s="27"/>
      <c r="B1782" s="27"/>
      <c r="C1782" s="27"/>
      <c r="D1782" s="54"/>
      <c r="E1782" s="27"/>
    </row>
    <row r="1783" spans="1:5" x14ac:dyDescent="0.3">
      <c r="A1783" s="27"/>
      <c r="B1783" s="27"/>
      <c r="C1783" s="27"/>
      <c r="D1783" s="54"/>
      <c r="E1783" s="27"/>
    </row>
    <row r="1784" spans="1:5" x14ac:dyDescent="0.3">
      <c r="A1784" s="27"/>
      <c r="B1784" s="27"/>
      <c r="C1784" s="27"/>
      <c r="D1784" s="54"/>
      <c r="E1784" s="27"/>
    </row>
    <row r="1785" spans="1:5" x14ac:dyDescent="0.3">
      <c r="A1785" s="27"/>
      <c r="B1785" s="27"/>
      <c r="C1785" s="27"/>
      <c r="D1785" s="54"/>
      <c r="E1785" s="27"/>
    </row>
    <row r="1786" spans="1:5" x14ac:dyDescent="0.3">
      <c r="A1786" s="27"/>
      <c r="B1786" s="27"/>
      <c r="C1786" s="27"/>
      <c r="D1786" s="54"/>
      <c r="E1786" s="27"/>
    </row>
    <row r="1787" spans="1:5" x14ac:dyDescent="0.3">
      <c r="A1787" s="27"/>
      <c r="B1787" s="27"/>
      <c r="C1787" s="27"/>
      <c r="D1787" s="54"/>
      <c r="E1787" s="27"/>
    </row>
    <row r="1788" spans="1:5" x14ac:dyDescent="0.3">
      <c r="A1788" s="27"/>
      <c r="B1788" s="27"/>
      <c r="C1788" s="27"/>
      <c r="D1788" s="54"/>
      <c r="E1788" s="27"/>
    </row>
    <row r="1789" spans="1:5" x14ac:dyDescent="0.3">
      <c r="A1789" s="27"/>
      <c r="B1789" s="27"/>
      <c r="C1789" s="27"/>
      <c r="D1789" s="54"/>
      <c r="E1789" s="27"/>
    </row>
    <row r="1790" spans="1:5" x14ac:dyDescent="0.3">
      <c r="A1790" s="27"/>
      <c r="B1790" s="27"/>
      <c r="C1790" s="27"/>
      <c r="D1790" s="54"/>
      <c r="E1790" s="27"/>
    </row>
    <row r="1791" spans="1:5" x14ac:dyDescent="0.3">
      <c r="A1791" s="27"/>
      <c r="B1791" s="27"/>
      <c r="C1791" s="27"/>
      <c r="D1791" s="54"/>
      <c r="E1791" s="27"/>
    </row>
    <row r="1792" spans="1:5" x14ac:dyDescent="0.3">
      <c r="A1792" s="27"/>
      <c r="B1792" s="27"/>
      <c r="C1792" s="27"/>
      <c r="D1792" s="54"/>
      <c r="E1792" s="27"/>
    </row>
    <row r="1793" spans="1:5" x14ac:dyDescent="0.3">
      <c r="A1793" s="27"/>
      <c r="B1793" s="27"/>
      <c r="C1793" s="27"/>
      <c r="D1793" s="54"/>
      <c r="E1793" s="27"/>
    </row>
    <row r="1794" spans="1:5" x14ac:dyDescent="0.3">
      <c r="A1794" s="27"/>
      <c r="B1794" s="27"/>
      <c r="C1794" s="27"/>
      <c r="D1794" s="54"/>
      <c r="E1794" s="27"/>
    </row>
    <row r="1795" spans="1:5" x14ac:dyDescent="0.3">
      <c r="A1795" s="27"/>
      <c r="B1795" s="27"/>
      <c r="C1795" s="27"/>
      <c r="D1795" s="54"/>
      <c r="E1795" s="27"/>
    </row>
    <row r="1796" spans="1:5" x14ac:dyDescent="0.3">
      <c r="A1796" s="27"/>
      <c r="B1796" s="27"/>
      <c r="C1796" s="27"/>
      <c r="D1796" s="54"/>
      <c r="E1796" s="27"/>
    </row>
    <row r="1797" spans="1:5" x14ac:dyDescent="0.3">
      <c r="A1797" s="27"/>
      <c r="B1797" s="27"/>
      <c r="C1797" s="27"/>
      <c r="D1797" s="54"/>
      <c r="E1797" s="27"/>
    </row>
    <row r="1798" spans="1:5" x14ac:dyDescent="0.3">
      <c r="A1798" s="27"/>
      <c r="B1798" s="27"/>
      <c r="C1798" s="27"/>
      <c r="D1798" s="54"/>
      <c r="E1798" s="27"/>
    </row>
    <row r="1799" spans="1:5" x14ac:dyDescent="0.3">
      <c r="A1799" s="27"/>
      <c r="B1799" s="27"/>
      <c r="C1799" s="27"/>
      <c r="D1799" s="54"/>
      <c r="E1799" s="27"/>
    </row>
    <row r="1800" spans="1:5" x14ac:dyDescent="0.3">
      <c r="A1800" s="27"/>
      <c r="B1800" s="27"/>
      <c r="C1800" s="27"/>
      <c r="D1800" s="54"/>
      <c r="E1800" s="27"/>
    </row>
    <row r="1801" spans="1:5" x14ac:dyDescent="0.3">
      <c r="A1801" s="27"/>
      <c r="B1801" s="27"/>
      <c r="C1801" s="27"/>
      <c r="D1801" s="54"/>
      <c r="E1801" s="27"/>
    </row>
    <row r="1802" spans="1:5" x14ac:dyDescent="0.3">
      <c r="A1802" s="27"/>
      <c r="B1802" s="27"/>
      <c r="C1802" s="27"/>
      <c r="D1802" s="54"/>
      <c r="E1802" s="27"/>
    </row>
    <row r="1803" spans="1:5" x14ac:dyDescent="0.3">
      <c r="A1803" s="27"/>
      <c r="B1803" s="27"/>
      <c r="C1803" s="27"/>
      <c r="D1803" s="54"/>
      <c r="E1803" s="27"/>
    </row>
    <row r="1804" spans="1:5" x14ac:dyDescent="0.3">
      <c r="A1804" s="27"/>
      <c r="B1804" s="27"/>
      <c r="C1804" s="27"/>
      <c r="D1804" s="54"/>
      <c r="E1804" s="27"/>
    </row>
    <row r="1805" spans="1:5" x14ac:dyDescent="0.3">
      <c r="A1805" s="27"/>
      <c r="B1805" s="27"/>
      <c r="C1805" s="27"/>
      <c r="D1805" s="54"/>
      <c r="E1805" s="27"/>
    </row>
    <row r="1806" spans="1:5" x14ac:dyDescent="0.3">
      <c r="A1806" s="27"/>
      <c r="B1806" s="27"/>
      <c r="C1806" s="27"/>
      <c r="D1806" s="54"/>
      <c r="E1806" s="27"/>
    </row>
    <row r="1807" spans="1:5" x14ac:dyDescent="0.3">
      <c r="A1807" s="27"/>
      <c r="B1807" s="27"/>
      <c r="C1807" s="27"/>
      <c r="D1807" s="54"/>
      <c r="E1807" s="27"/>
    </row>
    <row r="1808" spans="1:5" x14ac:dyDescent="0.3">
      <c r="A1808" s="27"/>
      <c r="B1808" s="27"/>
      <c r="C1808" s="27"/>
      <c r="D1808" s="54"/>
      <c r="E1808" s="27"/>
    </row>
    <row r="1809" spans="1:5" x14ac:dyDescent="0.3">
      <c r="A1809" s="27"/>
      <c r="B1809" s="27"/>
      <c r="C1809" s="27"/>
      <c r="D1809" s="54"/>
      <c r="E1809" s="27"/>
    </row>
    <row r="1810" spans="1:5" x14ac:dyDescent="0.3">
      <c r="A1810" s="27"/>
      <c r="B1810" s="27"/>
      <c r="C1810" s="27"/>
      <c r="D1810" s="54"/>
      <c r="E1810" s="27"/>
    </row>
    <row r="1811" spans="1:5" x14ac:dyDescent="0.3">
      <c r="A1811" s="27"/>
      <c r="B1811" s="27"/>
      <c r="C1811" s="27"/>
      <c r="D1811" s="54"/>
      <c r="E1811" s="27"/>
    </row>
    <row r="1812" spans="1:5" x14ac:dyDescent="0.3">
      <c r="A1812" s="27"/>
      <c r="B1812" s="27"/>
      <c r="C1812" s="27"/>
      <c r="D1812" s="54"/>
      <c r="E1812" s="27"/>
    </row>
    <row r="1813" spans="1:5" x14ac:dyDescent="0.3">
      <c r="A1813" s="27"/>
      <c r="B1813" s="27"/>
      <c r="C1813" s="27"/>
      <c r="D1813" s="54"/>
      <c r="E1813" s="27"/>
    </row>
    <row r="1814" spans="1:5" x14ac:dyDescent="0.3">
      <c r="A1814" s="27"/>
      <c r="B1814" s="27"/>
      <c r="C1814" s="27"/>
      <c r="D1814" s="54"/>
      <c r="E1814" s="27"/>
    </row>
    <row r="1815" spans="1:5" x14ac:dyDescent="0.3">
      <c r="A1815" s="27"/>
      <c r="B1815" s="27"/>
      <c r="C1815" s="27"/>
      <c r="D1815" s="54"/>
      <c r="E1815" s="27"/>
    </row>
    <row r="1816" spans="1:5" x14ac:dyDescent="0.3">
      <c r="A1816" s="27"/>
      <c r="B1816" s="27"/>
      <c r="C1816" s="27"/>
      <c r="D1816" s="54"/>
      <c r="E1816" s="27"/>
    </row>
    <row r="1817" spans="1:5" x14ac:dyDescent="0.3">
      <c r="A1817" s="27"/>
      <c r="B1817" s="27"/>
      <c r="C1817" s="27"/>
      <c r="D1817" s="54"/>
      <c r="E1817" s="27"/>
    </row>
    <row r="1818" spans="1:5" x14ac:dyDescent="0.3">
      <c r="A1818" s="27"/>
      <c r="B1818" s="27"/>
      <c r="C1818" s="27"/>
      <c r="D1818" s="54"/>
      <c r="E1818" s="27"/>
    </row>
    <row r="1819" spans="1:5" x14ac:dyDescent="0.3">
      <c r="A1819" s="27"/>
      <c r="B1819" s="27"/>
      <c r="C1819" s="27"/>
      <c r="D1819" s="54"/>
      <c r="E1819" s="27"/>
    </row>
    <row r="1820" spans="1:5" x14ac:dyDescent="0.3">
      <c r="A1820" s="27"/>
      <c r="B1820" s="27"/>
      <c r="C1820" s="27"/>
      <c r="D1820" s="54"/>
      <c r="E1820" s="27"/>
    </row>
    <row r="1821" spans="1:5" x14ac:dyDescent="0.3">
      <c r="A1821" s="27"/>
      <c r="B1821" s="27"/>
      <c r="C1821" s="27"/>
      <c r="D1821" s="54"/>
      <c r="E1821" s="27"/>
    </row>
    <row r="1822" spans="1:5" x14ac:dyDescent="0.3">
      <c r="A1822" s="27"/>
      <c r="B1822" s="27"/>
      <c r="C1822" s="27"/>
      <c r="D1822" s="54"/>
      <c r="E1822" s="27"/>
    </row>
    <row r="1823" spans="1:5" x14ac:dyDescent="0.3">
      <c r="A1823" s="27"/>
      <c r="B1823" s="27"/>
      <c r="C1823" s="27"/>
      <c r="D1823" s="54"/>
      <c r="E1823" s="27"/>
    </row>
    <row r="1824" spans="1:5" x14ac:dyDescent="0.3">
      <c r="A1824" s="27"/>
      <c r="B1824" s="27"/>
      <c r="C1824" s="27"/>
      <c r="D1824" s="54"/>
      <c r="E1824" s="27"/>
    </row>
    <row r="1825" spans="1:5" x14ac:dyDescent="0.3">
      <c r="A1825" s="27"/>
      <c r="B1825" s="27"/>
      <c r="C1825" s="27"/>
      <c r="D1825" s="54"/>
      <c r="E1825" s="27"/>
    </row>
    <row r="1826" spans="1:5" x14ac:dyDescent="0.3">
      <c r="A1826" s="27"/>
      <c r="B1826" s="27"/>
      <c r="C1826" s="27"/>
      <c r="D1826" s="54"/>
      <c r="E1826" s="27"/>
    </row>
    <row r="1827" spans="1:5" x14ac:dyDescent="0.3">
      <c r="A1827" s="27"/>
      <c r="B1827" s="27"/>
      <c r="C1827" s="27"/>
      <c r="D1827" s="54"/>
      <c r="E1827" s="27"/>
    </row>
    <row r="1828" spans="1:5" x14ac:dyDescent="0.3">
      <c r="A1828" s="27"/>
      <c r="B1828" s="27"/>
      <c r="C1828" s="27"/>
      <c r="D1828" s="54"/>
      <c r="E1828" s="27"/>
    </row>
    <row r="1829" spans="1:5" x14ac:dyDescent="0.3">
      <c r="A1829" s="27"/>
      <c r="B1829" s="27"/>
      <c r="C1829" s="27"/>
      <c r="D1829" s="54"/>
      <c r="E1829" s="27"/>
    </row>
    <row r="1830" spans="1:5" x14ac:dyDescent="0.3">
      <c r="A1830" s="27"/>
      <c r="B1830" s="27"/>
      <c r="C1830" s="27"/>
      <c r="D1830" s="54"/>
      <c r="E1830" s="27"/>
    </row>
    <row r="1831" spans="1:5" x14ac:dyDescent="0.3">
      <c r="A1831" s="27"/>
      <c r="B1831" s="27"/>
      <c r="C1831" s="27"/>
      <c r="D1831" s="54"/>
      <c r="E1831" s="27"/>
    </row>
    <row r="1832" spans="1:5" x14ac:dyDescent="0.3">
      <c r="A1832" s="27"/>
      <c r="B1832" s="27"/>
      <c r="C1832" s="27"/>
      <c r="D1832" s="54"/>
      <c r="E1832" s="27"/>
    </row>
    <row r="1833" spans="1:5" x14ac:dyDescent="0.3">
      <c r="A1833" s="27"/>
      <c r="B1833" s="27"/>
      <c r="C1833" s="27"/>
      <c r="D1833" s="54"/>
      <c r="E1833" s="27"/>
    </row>
    <row r="1834" spans="1:5" x14ac:dyDescent="0.3">
      <c r="A1834" s="27"/>
      <c r="B1834" s="27"/>
      <c r="C1834" s="27"/>
      <c r="D1834" s="54"/>
      <c r="E1834" s="27"/>
    </row>
    <row r="1835" spans="1:5" x14ac:dyDescent="0.3">
      <c r="A1835" s="27"/>
      <c r="B1835" s="27"/>
      <c r="C1835" s="27"/>
      <c r="D1835" s="54"/>
      <c r="E1835" s="27"/>
    </row>
    <row r="1836" spans="1:5" x14ac:dyDescent="0.3">
      <c r="A1836" s="27"/>
      <c r="B1836" s="27"/>
      <c r="C1836" s="27"/>
      <c r="D1836" s="54"/>
      <c r="E1836" s="27"/>
    </row>
    <row r="1837" spans="1:5" x14ac:dyDescent="0.3">
      <c r="A1837" s="27"/>
      <c r="B1837" s="27"/>
      <c r="C1837" s="27"/>
      <c r="D1837" s="54"/>
      <c r="E1837" s="27"/>
    </row>
    <row r="1838" spans="1:5" x14ac:dyDescent="0.3">
      <c r="A1838" s="27"/>
      <c r="B1838" s="27"/>
      <c r="C1838" s="27"/>
      <c r="D1838" s="54"/>
      <c r="E1838" s="27"/>
    </row>
    <row r="1839" spans="1:5" x14ac:dyDescent="0.3">
      <c r="A1839" s="27"/>
      <c r="B1839" s="27"/>
      <c r="C1839" s="27"/>
      <c r="D1839" s="54"/>
      <c r="E1839" s="27"/>
    </row>
    <row r="1840" spans="1:5" x14ac:dyDescent="0.3">
      <c r="A1840" s="27"/>
      <c r="B1840" s="27"/>
      <c r="C1840" s="27"/>
      <c r="D1840" s="54"/>
      <c r="E1840" s="27"/>
    </row>
    <row r="1841" spans="1:5" x14ac:dyDescent="0.3">
      <c r="A1841" s="27"/>
      <c r="B1841" s="27"/>
      <c r="C1841" s="27"/>
      <c r="D1841" s="54"/>
      <c r="E1841" s="27"/>
    </row>
    <row r="1842" spans="1:5" x14ac:dyDescent="0.3">
      <c r="A1842" s="27"/>
      <c r="B1842" s="27"/>
      <c r="C1842" s="27"/>
      <c r="D1842" s="54"/>
      <c r="E1842" s="27"/>
    </row>
    <row r="1843" spans="1:5" x14ac:dyDescent="0.3">
      <c r="A1843" s="27"/>
      <c r="B1843" s="27"/>
      <c r="C1843" s="27"/>
      <c r="D1843" s="54"/>
      <c r="E1843" s="27"/>
    </row>
    <row r="1844" spans="1:5" x14ac:dyDescent="0.3">
      <c r="A1844" s="27"/>
      <c r="B1844" s="27"/>
      <c r="C1844" s="27"/>
      <c r="D1844" s="54"/>
      <c r="E1844" s="27"/>
    </row>
    <row r="1845" spans="1:5" x14ac:dyDescent="0.3">
      <c r="A1845" s="27"/>
      <c r="B1845" s="27"/>
      <c r="C1845" s="27"/>
      <c r="D1845" s="54"/>
      <c r="E1845" s="27"/>
    </row>
    <row r="1846" spans="1:5" x14ac:dyDescent="0.3">
      <c r="A1846" s="27"/>
      <c r="B1846" s="27"/>
      <c r="C1846" s="27"/>
      <c r="D1846" s="54"/>
      <c r="E1846" s="27"/>
    </row>
    <row r="1847" spans="1:5" x14ac:dyDescent="0.3">
      <c r="A1847" s="27"/>
      <c r="B1847" s="27"/>
      <c r="C1847" s="27"/>
      <c r="D1847" s="54"/>
      <c r="E1847" s="27"/>
    </row>
    <row r="1848" spans="1:5" x14ac:dyDescent="0.3">
      <c r="A1848" s="27"/>
      <c r="B1848" s="27"/>
      <c r="C1848" s="27"/>
      <c r="D1848" s="54"/>
      <c r="E1848" s="27"/>
    </row>
    <row r="1849" spans="1:5" x14ac:dyDescent="0.3">
      <c r="A1849" s="27"/>
      <c r="B1849" s="27"/>
      <c r="C1849" s="27"/>
      <c r="D1849" s="54"/>
      <c r="E1849" s="27"/>
    </row>
    <row r="1850" spans="1:5" x14ac:dyDescent="0.3">
      <c r="A1850" s="27"/>
      <c r="B1850" s="27"/>
      <c r="C1850" s="27"/>
      <c r="D1850" s="54"/>
      <c r="E1850" s="27"/>
    </row>
    <row r="1851" spans="1:5" x14ac:dyDescent="0.3">
      <c r="A1851" s="27"/>
      <c r="B1851" s="27"/>
      <c r="C1851" s="27"/>
      <c r="D1851" s="54"/>
      <c r="E1851" s="27"/>
    </row>
    <row r="1852" spans="1:5" x14ac:dyDescent="0.3">
      <c r="A1852" s="27"/>
      <c r="B1852" s="27"/>
      <c r="C1852" s="27"/>
      <c r="D1852" s="54"/>
      <c r="E1852" s="27"/>
    </row>
    <row r="1853" spans="1:5" x14ac:dyDescent="0.3">
      <c r="A1853" s="27"/>
      <c r="B1853" s="27"/>
      <c r="C1853" s="27"/>
      <c r="D1853" s="54"/>
      <c r="E1853" s="27"/>
    </row>
    <row r="1854" spans="1:5" x14ac:dyDescent="0.3">
      <c r="A1854" s="27"/>
      <c r="B1854" s="27"/>
      <c r="C1854" s="27"/>
      <c r="D1854" s="54"/>
      <c r="E1854" s="27"/>
    </row>
    <row r="1855" spans="1:5" x14ac:dyDescent="0.3">
      <c r="A1855" s="27"/>
      <c r="B1855" s="27"/>
      <c r="C1855" s="27"/>
      <c r="D1855" s="54"/>
      <c r="E1855" s="27"/>
    </row>
    <row r="1856" spans="1:5" x14ac:dyDescent="0.3">
      <c r="A1856" s="27"/>
      <c r="B1856" s="27"/>
      <c r="C1856" s="27"/>
      <c r="D1856" s="54"/>
      <c r="E1856" s="27"/>
    </row>
    <row r="1857" spans="1:5" x14ac:dyDescent="0.3">
      <c r="A1857" s="27"/>
      <c r="B1857" s="27"/>
      <c r="C1857" s="27"/>
      <c r="D1857" s="54"/>
      <c r="E1857" s="27"/>
    </row>
    <row r="1858" spans="1:5" x14ac:dyDescent="0.3">
      <c r="A1858" s="27"/>
      <c r="B1858" s="27"/>
      <c r="C1858" s="27"/>
      <c r="D1858" s="54"/>
      <c r="E1858" s="27"/>
    </row>
    <row r="1859" spans="1:5" x14ac:dyDescent="0.3">
      <c r="A1859" s="27"/>
      <c r="B1859" s="27"/>
      <c r="C1859" s="27"/>
      <c r="D1859" s="54"/>
      <c r="E1859" s="27"/>
    </row>
    <row r="1860" spans="1:5" x14ac:dyDescent="0.3">
      <c r="A1860" s="27"/>
      <c r="B1860" s="27"/>
      <c r="C1860" s="27"/>
      <c r="D1860" s="54"/>
      <c r="E1860" s="27"/>
    </row>
    <row r="1861" spans="1:5" x14ac:dyDescent="0.3">
      <c r="A1861" s="27"/>
      <c r="B1861" s="27"/>
      <c r="C1861" s="27"/>
      <c r="D1861" s="54"/>
      <c r="E1861" s="27"/>
    </row>
    <row r="1862" spans="1:5" x14ac:dyDescent="0.3">
      <c r="A1862" s="27"/>
      <c r="B1862" s="27"/>
      <c r="C1862" s="27"/>
      <c r="D1862" s="54"/>
      <c r="E1862" s="27"/>
    </row>
    <row r="1863" spans="1:5" x14ac:dyDescent="0.3">
      <c r="A1863" s="27"/>
      <c r="B1863" s="27"/>
      <c r="C1863" s="27"/>
      <c r="D1863" s="54"/>
      <c r="E1863" s="27"/>
    </row>
    <row r="1864" spans="1:5" x14ac:dyDescent="0.3">
      <c r="A1864" s="27"/>
      <c r="B1864" s="27"/>
      <c r="C1864" s="27"/>
      <c r="D1864" s="54"/>
      <c r="E1864" s="27"/>
    </row>
    <row r="1865" spans="1:5" x14ac:dyDescent="0.3">
      <c r="A1865" s="27"/>
      <c r="B1865" s="27"/>
      <c r="C1865" s="27"/>
      <c r="D1865" s="54"/>
      <c r="E1865" s="27"/>
    </row>
    <row r="1866" spans="1:5" x14ac:dyDescent="0.3">
      <c r="A1866" s="27"/>
      <c r="B1866" s="27"/>
      <c r="C1866" s="27"/>
      <c r="D1866" s="54"/>
      <c r="E1866" s="27"/>
    </row>
    <row r="1867" spans="1:5" x14ac:dyDescent="0.3">
      <c r="A1867" s="27"/>
      <c r="B1867" s="27"/>
      <c r="C1867" s="27"/>
      <c r="D1867" s="54"/>
      <c r="E1867" s="27"/>
    </row>
    <row r="1868" spans="1:5" x14ac:dyDescent="0.3">
      <c r="A1868" s="27"/>
      <c r="B1868" s="27"/>
      <c r="C1868" s="27"/>
      <c r="D1868" s="54"/>
      <c r="E1868" s="27"/>
    </row>
    <row r="1869" spans="1:5" x14ac:dyDescent="0.3">
      <c r="A1869" s="27"/>
      <c r="B1869" s="27"/>
      <c r="C1869" s="27"/>
      <c r="D1869" s="54"/>
      <c r="E1869" s="27"/>
    </row>
    <row r="1870" spans="1:5" x14ac:dyDescent="0.3">
      <c r="A1870" s="27"/>
      <c r="B1870" s="27"/>
      <c r="C1870" s="27"/>
      <c r="D1870" s="54"/>
      <c r="E1870" s="27"/>
    </row>
    <row r="1871" spans="1:5" x14ac:dyDescent="0.3">
      <c r="A1871" s="27"/>
      <c r="B1871" s="27"/>
      <c r="C1871" s="27"/>
      <c r="D1871" s="54"/>
      <c r="E1871" s="27"/>
    </row>
    <row r="1872" spans="1:5" x14ac:dyDescent="0.3">
      <c r="A1872" s="27"/>
      <c r="B1872" s="27"/>
      <c r="C1872" s="27"/>
      <c r="D1872" s="54"/>
      <c r="E1872" s="27"/>
    </row>
    <row r="1873" spans="1:5" x14ac:dyDescent="0.3">
      <c r="A1873" s="27"/>
      <c r="B1873" s="27"/>
      <c r="C1873" s="27"/>
      <c r="D1873" s="54"/>
      <c r="E1873" s="27"/>
    </row>
    <row r="1874" spans="1:5" x14ac:dyDescent="0.3">
      <c r="A1874" s="27"/>
      <c r="B1874" s="27"/>
      <c r="C1874" s="27"/>
      <c r="D1874" s="54"/>
      <c r="E1874" s="27"/>
    </row>
    <row r="1875" spans="1:5" x14ac:dyDescent="0.3">
      <c r="A1875" s="27"/>
      <c r="B1875" s="27"/>
      <c r="C1875" s="27"/>
      <c r="D1875" s="54"/>
      <c r="E1875" s="27"/>
    </row>
    <row r="1876" spans="1:5" x14ac:dyDescent="0.3">
      <c r="A1876" s="27"/>
      <c r="B1876" s="27"/>
      <c r="C1876" s="27"/>
      <c r="D1876" s="54"/>
      <c r="E1876" s="27"/>
    </row>
    <row r="1877" spans="1:5" x14ac:dyDescent="0.3">
      <c r="A1877" s="27"/>
      <c r="B1877" s="27"/>
      <c r="C1877" s="27"/>
      <c r="D1877" s="54"/>
      <c r="E1877" s="27"/>
    </row>
    <row r="1878" spans="1:5" x14ac:dyDescent="0.3">
      <c r="A1878" s="27"/>
      <c r="B1878" s="27"/>
      <c r="C1878" s="27"/>
      <c r="D1878" s="54"/>
      <c r="E1878" s="27"/>
    </row>
    <row r="1879" spans="1:5" x14ac:dyDescent="0.3">
      <c r="A1879" s="27"/>
      <c r="B1879" s="27"/>
      <c r="C1879" s="27"/>
      <c r="D1879" s="54"/>
      <c r="E1879" s="27"/>
    </row>
    <row r="1880" spans="1:5" x14ac:dyDescent="0.3">
      <c r="A1880" s="27"/>
      <c r="B1880" s="27"/>
      <c r="C1880" s="27"/>
      <c r="D1880" s="54"/>
      <c r="E1880" s="27"/>
    </row>
    <row r="1881" spans="1:5" x14ac:dyDescent="0.3">
      <c r="A1881" s="27"/>
      <c r="B1881" s="27"/>
      <c r="C1881" s="27"/>
      <c r="D1881" s="54"/>
      <c r="E1881" s="27"/>
    </row>
    <row r="1882" spans="1:5" x14ac:dyDescent="0.3">
      <c r="A1882" s="27"/>
      <c r="B1882" s="27"/>
      <c r="C1882" s="27"/>
      <c r="D1882" s="54"/>
      <c r="E1882" s="27"/>
    </row>
    <row r="1883" spans="1:5" x14ac:dyDescent="0.3">
      <c r="A1883" s="27"/>
      <c r="B1883" s="27"/>
      <c r="C1883" s="27"/>
      <c r="D1883" s="54"/>
      <c r="E1883" s="27"/>
    </row>
    <row r="1884" spans="1:5" x14ac:dyDescent="0.3">
      <c r="A1884" s="27"/>
      <c r="B1884" s="27"/>
      <c r="C1884" s="27"/>
      <c r="D1884" s="54"/>
      <c r="E1884" s="27"/>
    </row>
    <row r="1885" spans="1:5" x14ac:dyDescent="0.3">
      <c r="A1885" s="27"/>
      <c r="B1885" s="27"/>
      <c r="C1885" s="27"/>
      <c r="D1885" s="54"/>
      <c r="E1885" s="27"/>
    </row>
    <row r="1886" spans="1:5" x14ac:dyDescent="0.3">
      <c r="A1886" s="27"/>
      <c r="B1886" s="27"/>
      <c r="C1886" s="27"/>
      <c r="D1886" s="54"/>
      <c r="E1886" s="27"/>
    </row>
    <row r="1887" spans="1:5" x14ac:dyDescent="0.3">
      <c r="A1887" s="27"/>
      <c r="B1887" s="27"/>
      <c r="C1887" s="27"/>
      <c r="D1887" s="54"/>
      <c r="E1887" s="27"/>
    </row>
    <row r="1888" spans="1:5" x14ac:dyDescent="0.3">
      <c r="A1888" s="27"/>
      <c r="B1888" s="27"/>
      <c r="C1888" s="27"/>
      <c r="D1888" s="54"/>
      <c r="E1888" s="27"/>
    </row>
    <row r="1889" spans="1:5" x14ac:dyDescent="0.3">
      <c r="A1889" s="27"/>
      <c r="B1889" s="27"/>
      <c r="C1889" s="27"/>
      <c r="D1889" s="54"/>
      <c r="E1889" s="27"/>
    </row>
    <row r="1890" spans="1:5" x14ac:dyDescent="0.3">
      <c r="A1890" s="27"/>
      <c r="B1890" s="27"/>
      <c r="C1890" s="27"/>
      <c r="D1890" s="54"/>
      <c r="E1890" s="27"/>
    </row>
    <row r="1891" spans="1:5" x14ac:dyDescent="0.3">
      <c r="A1891" s="27"/>
      <c r="B1891" s="27"/>
      <c r="C1891" s="27"/>
      <c r="D1891" s="54"/>
      <c r="E1891" s="27"/>
    </row>
    <row r="1892" spans="1:5" x14ac:dyDescent="0.3">
      <c r="A1892" s="27"/>
      <c r="B1892" s="27"/>
      <c r="C1892" s="27"/>
      <c r="D1892" s="54"/>
      <c r="E1892" s="27"/>
    </row>
    <row r="1893" spans="1:5" x14ac:dyDescent="0.3">
      <c r="A1893" s="27"/>
      <c r="B1893" s="27"/>
      <c r="C1893" s="27"/>
      <c r="D1893" s="54"/>
      <c r="E1893" s="27"/>
    </row>
    <row r="1894" spans="1:5" x14ac:dyDescent="0.3">
      <c r="A1894" s="27"/>
      <c r="B1894" s="27"/>
      <c r="C1894" s="27"/>
      <c r="D1894" s="54"/>
      <c r="E1894" s="27"/>
    </row>
    <row r="1895" spans="1:5" x14ac:dyDescent="0.3">
      <c r="A1895" s="27"/>
      <c r="B1895" s="27"/>
      <c r="C1895" s="27"/>
      <c r="D1895" s="54"/>
      <c r="E1895" s="27"/>
    </row>
    <row r="1896" spans="1:5" x14ac:dyDescent="0.3">
      <c r="A1896" s="27"/>
      <c r="B1896" s="27"/>
      <c r="C1896" s="27"/>
      <c r="D1896" s="54"/>
      <c r="E1896" s="27"/>
    </row>
    <row r="1897" spans="1:5" x14ac:dyDescent="0.3">
      <c r="A1897" s="27"/>
      <c r="B1897" s="27"/>
      <c r="C1897" s="27"/>
      <c r="D1897" s="54"/>
      <c r="E1897" s="27"/>
    </row>
    <row r="1898" spans="1:5" x14ac:dyDescent="0.3">
      <c r="A1898" s="27"/>
      <c r="B1898" s="27"/>
      <c r="C1898" s="27"/>
      <c r="D1898" s="54"/>
      <c r="E1898" s="27"/>
    </row>
    <row r="1899" spans="1:5" x14ac:dyDescent="0.3">
      <c r="A1899" s="27"/>
      <c r="B1899" s="27"/>
      <c r="C1899" s="27"/>
      <c r="D1899" s="54"/>
      <c r="E1899" s="27"/>
    </row>
    <row r="1900" spans="1:5" x14ac:dyDescent="0.3">
      <c r="A1900" s="27"/>
      <c r="B1900" s="27"/>
      <c r="C1900" s="27"/>
      <c r="D1900" s="54"/>
      <c r="E1900" s="27"/>
    </row>
    <row r="1901" spans="1:5" x14ac:dyDescent="0.3">
      <c r="A1901" s="27"/>
      <c r="B1901" s="27"/>
      <c r="C1901" s="27"/>
      <c r="D1901" s="54"/>
      <c r="E1901" s="27"/>
    </row>
    <row r="1902" spans="1:5" x14ac:dyDescent="0.3">
      <c r="A1902" s="27"/>
      <c r="B1902" s="27"/>
      <c r="C1902" s="27"/>
      <c r="D1902" s="54"/>
      <c r="E1902" s="27"/>
    </row>
    <row r="1903" spans="1:5" x14ac:dyDescent="0.3">
      <c r="A1903" s="27"/>
      <c r="B1903" s="27"/>
      <c r="C1903" s="27"/>
      <c r="D1903" s="54"/>
      <c r="E1903" s="27"/>
    </row>
    <row r="1904" spans="1:5" x14ac:dyDescent="0.3">
      <c r="A1904" s="27"/>
      <c r="B1904" s="27"/>
      <c r="C1904" s="27"/>
      <c r="D1904" s="54"/>
      <c r="E1904" s="27"/>
    </row>
    <row r="1905" spans="1:5" x14ac:dyDescent="0.3">
      <c r="A1905" s="27"/>
      <c r="B1905" s="27"/>
      <c r="C1905" s="27"/>
      <c r="D1905" s="54"/>
      <c r="E1905" s="27"/>
    </row>
    <row r="1906" spans="1:5" x14ac:dyDescent="0.3">
      <c r="A1906" s="27"/>
      <c r="B1906" s="27"/>
      <c r="C1906" s="27"/>
      <c r="D1906" s="54"/>
      <c r="E1906" s="27"/>
    </row>
    <row r="1907" spans="1:5" x14ac:dyDescent="0.3">
      <c r="A1907" s="27"/>
      <c r="B1907" s="27"/>
      <c r="C1907" s="27"/>
      <c r="D1907" s="54"/>
      <c r="E1907" s="27"/>
    </row>
    <row r="1908" spans="1:5" x14ac:dyDescent="0.3">
      <c r="A1908" s="27"/>
      <c r="B1908" s="27"/>
      <c r="C1908" s="27"/>
      <c r="D1908" s="54"/>
      <c r="E1908" s="27"/>
    </row>
    <row r="1909" spans="1:5" x14ac:dyDescent="0.3">
      <c r="A1909" s="27"/>
      <c r="B1909" s="27"/>
      <c r="C1909" s="27"/>
      <c r="D1909" s="54"/>
      <c r="E1909" s="27"/>
    </row>
    <row r="1910" spans="1:5" x14ac:dyDescent="0.3">
      <c r="A1910" s="27"/>
      <c r="B1910" s="27"/>
      <c r="C1910" s="27"/>
      <c r="D1910" s="54"/>
      <c r="E1910" s="27"/>
    </row>
    <row r="1911" spans="1:5" x14ac:dyDescent="0.3">
      <c r="A1911" s="27"/>
      <c r="B1911" s="27"/>
      <c r="C1911" s="27"/>
      <c r="D1911" s="54"/>
      <c r="E1911" s="27"/>
    </row>
    <row r="1912" spans="1:5" x14ac:dyDescent="0.3">
      <c r="A1912" s="27"/>
      <c r="B1912" s="27"/>
      <c r="C1912" s="27"/>
      <c r="D1912" s="54"/>
      <c r="E1912" s="27"/>
    </row>
    <row r="1913" spans="1:5" x14ac:dyDescent="0.3">
      <c r="A1913" s="27"/>
      <c r="B1913" s="27"/>
      <c r="C1913" s="27"/>
      <c r="D1913" s="54"/>
      <c r="E1913" s="27"/>
    </row>
    <row r="1914" spans="1:5" x14ac:dyDescent="0.3">
      <c r="A1914" s="27"/>
      <c r="B1914" s="27"/>
      <c r="C1914" s="27"/>
      <c r="D1914" s="54"/>
      <c r="E1914" s="27"/>
    </row>
  </sheetData>
  <sheetProtection formatCells="0" formatColumns="0" formatRows="0" insertColumns="0" insertRows="0" insertHyperlinks="0" deleteColumns="0" deleteRows="0" sort="0" autoFilter="0" pivotTables="0"/>
  <mergeCells count="1">
    <mergeCell ref="B36:C36"/>
  </mergeCells>
  <pageMargins left="0.78740157480314998" right="0.45937499999999998" top="1.1811023622047201" bottom="0.78740157480314998" header="0.62992125984252001" footer="0.39370078740157499"/>
  <pageSetup paperSize="9" scale="63" orientation="portrait" useFirstPageNumber="1" r:id="rId1"/>
  <headerFooter>
    <oddHeader>&amp;L&amp;"-,Uobičajeno"REKONSTRUKCIJA CENTRA ZA OBUKU VATROGASACA ŠAPJANE - VATROGASNI TRENAŽNI CENTAR: P5-2 POŽARNI TORANJ&amp;C              &amp;R&amp;"-,Uobičajeno"GLAVNI ARHITEKTONSKI PROJEKT - TROŠKOVNIK</oddHeader>
    <oddFooter>&amp;L&amp;"-,Uobičajeno"urbanistički  studio rijeka d.o.o.&amp;C&amp;"-,Uobičajeno"
Rijeka, rujan 2023.</oddFooter>
  </headerFooter>
  <rowBreaks count="38" manualBreakCount="38">
    <brk id="60" max="4" man="1"/>
    <brk id="87" max="4" man="1"/>
    <brk id="105" max="4" man="1"/>
    <brk id="142" max="4" man="1"/>
    <brk id="179" max="4" man="1"/>
    <brk id="198" max="4" man="1"/>
    <brk id="232" max="4" man="1"/>
    <brk id="263" max="4" man="1"/>
    <brk id="292" max="4" man="1"/>
    <brk id="322" max="4" man="1"/>
    <brk id="358" max="4" man="1"/>
    <brk id="390" max="4" man="1"/>
    <brk id="398" max="4" man="1"/>
    <brk id="440" max="4" man="1"/>
    <brk id="489" max="4" man="1"/>
    <brk id="518" max="4" man="1"/>
    <brk id="542" max="4" man="1"/>
    <brk id="587" max="4" man="1"/>
    <brk id="628" max="4" man="1"/>
    <brk id="660" max="4" man="1"/>
    <brk id="702" max="4" man="1"/>
    <brk id="737" max="4" man="1"/>
    <brk id="776" max="4" man="1"/>
    <brk id="813" max="4" man="1"/>
    <brk id="846" max="4" man="1"/>
    <brk id="880" max="4" man="1"/>
    <brk id="960" max="4" man="1"/>
    <brk id="1003" max="4" man="1"/>
    <brk id="1030" max="4" man="1"/>
    <brk id="1047" max="4" man="1"/>
    <brk id="1084" max="4" man="1"/>
    <brk id="1120" max="4" man="1"/>
    <brk id="1155" max="4" man="1"/>
    <brk id="1175" max="4" man="1"/>
    <brk id="1208" max="4" man="1"/>
    <brk id="1246" max="4" man="1"/>
    <brk id="1292" max="4" man="1"/>
    <brk id="1326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Z1939"/>
  <sheetViews>
    <sheetView showZeros="0" view="pageBreakPreview" zoomScaleNormal="100" zoomScaleSheetLayoutView="100" workbookViewId="0">
      <selection activeCell="D13" sqref="D13"/>
    </sheetView>
  </sheetViews>
  <sheetFormatPr defaultColWidth="4.42578125" defaultRowHeight="18.75" x14ac:dyDescent="0.3"/>
  <cols>
    <col min="1" max="1" width="7.42578125" style="4" customWidth="1"/>
    <col min="2" max="2" width="87.5703125" style="5" customWidth="1"/>
    <col min="3" max="3" width="14.5703125" style="6" bestFit="1" customWidth="1"/>
    <col min="4" max="4" width="14.140625" style="48" customWidth="1"/>
    <col min="5" max="5" width="18.5703125" style="8" customWidth="1"/>
    <col min="6" max="6" width="44.5703125" style="1" customWidth="1"/>
    <col min="7" max="9" width="4.42578125" style="1"/>
    <col min="10" max="10" width="8.140625" style="1" customWidth="1"/>
    <col min="11" max="12" width="4.42578125" style="1"/>
    <col min="13" max="13" width="11.28515625" style="1" bestFit="1" customWidth="1"/>
    <col min="14" max="16384" width="4.42578125" style="1"/>
  </cols>
  <sheetData>
    <row r="1" spans="1:5" ht="31.5" x14ac:dyDescent="0.3">
      <c r="A1" s="28" t="s">
        <v>8</v>
      </c>
      <c r="B1" s="30" t="s">
        <v>5</v>
      </c>
      <c r="C1" s="29" t="s">
        <v>6</v>
      </c>
      <c r="D1" s="47" t="s">
        <v>9</v>
      </c>
      <c r="E1" s="29" t="s">
        <v>7</v>
      </c>
    </row>
    <row r="2" spans="1:5" s="3" customFormat="1" x14ac:dyDescent="0.3">
      <c r="A2" s="33"/>
      <c r="B2" s="34"/>
      <c r="C2" s="35"/>
      <c r="D2" s="48"/>
      <c r="E2" s="36"/>
    </row>
    <row r="3" spans="1:5" ht="19.5" thickBot="1" x14ac:dyDescent="0.35">
      <c r="A3" s="9" t="s">
        <v>157</v>
      </c>
      <c r="B3" s="10" t="s">
        <v>24</v>
      </c>
      <c r="C3" s="9"/>
      <c r="D3" s="49"/>
      <c r="E3" s="11"/>
    </row>
    <row r="4" spans="1:5" x14ac:dyDescent="0.3">
      <c r="A4" s="12"/>
      <c r="B4" s="13"/>
      <c r="C4" s="14"/>
      <c r="D4" s="46"/>
      <c r="E4" s="15"/>
    </row>
    <row r="5" spans="1:5" x14ac:dyDescent="0.3">
      <c r="A5" s="12"/>
      <c r="B5" s="38" t="s">
        <v>57</v>
      </c>
      <c r="C5" s="14"/>
      <c r="D5" s="46"/>
      <c r="E5" s="15"/>
    </row>
    <row r="6" spans="1:5" ht="56.25" x14ac:dyDescent="0.3">
      <c r="A6" s="12"/>
      <c r="B6" s="38" t="s">
        <v>146</v>
      </c>
      <c r="C6" s="14"/>
      <c r="D6" s="46"/>
      <c r="E6" s="15"/>
    </row>
    <row r="7" spans="1:5" ht="37.5" x14ac:dyDescent="0.3">
      <c r="A7" s="12"/>
      <c r="B7" s="38" t="s">
        <v>145</v>
      </c>
      <c r="C7" s="14"/>
      <c r="D7" s="46"/>
      <c r="E7" s="15"/>
    </row>
    <row r="8" spans="1:5" x14ac:dyDescent="0.3">
      <c r="A8" s="12"/>
      <c r="B8" s="13"/>
      <c r="C8" s="14"/>
      <c r="D8" s="46"/>
      <c r="E8" s="15"/>
    </row>
    <row r="9" spans="1:5" ht="38.25" thickBot="1" x14ac:dyDescent="0.35">
      <c r="A9" s="9"/>
      <c r="B9" s="10" t="s">
        <v>143</v>
      </c>
      <c r="C9" s="9"/>
      <c r="D9" s="49"/>
      <c r="E9" s="11"/>
    </row>
    <row r="10" spans="1:5" x14ac:dyDescent="0.3">
      <c r="A10" s="17" t="s">
        <v>158</v>
      </c>
      <c r="B10" s="16" t="s">
        <v>120</v>
      </c>
      <c r="C10" s="14"/>
      <c r="D10" s="46"/>
      <c r="E10" s="15"/>
    </row>
    <row r="11" spans="1:5" x14ac:dyDescent="0.3">
      <c r="A11" s="17"/>
      <c r="B11" s="16" t="s">
        <v>122</v>
      </c>
      <c r="C11" s="14"/>
      <c r="D11" s="46"/>
      <c r="E11" s="15"/>
    </row>
    <row r="12" spans="1:5" x14ac:dyDescent="0.3">
      <c r="A12" s="17"/>
      <c r="B12" s="16" t="s">
        <v>121</v>
      </c>
      <c r="C12" s="14"/>
      <c r="D12" s="58"/>
      <c r="E12" s="15"/>
    </row>
    <row r="13" spans="1:5" x14ac:dyDescent="0.3">
      <c r="A13" s="17"/>
      <c r="B13" s="19" t="s">
        <v>27</v>
      </c>
      <c r="C13" s="37">
        <v>11</v>
      </c>
      <c r="D13" s="51"/>
      <c r="E13" s="20">
        <f>C13*D13</f>
        <v>0</v>
      </c>
    </row>
    <row r="14" spans="1:5" x14ac:dyDescent="0.3">
      <c r="A14" s="17"/>
      <c r="B14" s="4"/>
      <c r="C14" s="39"/>
      <c r="D14" s="55"/>
      <c r="E14" s="25"/>
    </row>
    <row r="15" spans="1:5" x14ac:dyDescent="0.3">
      <c r="A15" s="17" t="s">
        <v>159</v>
      </c>
      <c r="B15" s="16" t="s">
        <v>115</v>
      </c>
      <c r="C15" s="14"/>
      <c r="D15" s="46"/>
      <c r="E15" s="15"/>
    </row>
    <row r="16" spans="1:5" x14ac:dyDescent="0.3">
      <c r="A16" s="17"/>
      <c r="B16" s="16" t="s">
        <v>116</v>
      </c>
      <c r="C16" s="14"/>
      <c r="D16" s="58"/>
      <c r="E16" s="15"/>
    </row>
    <row r="17" spans="1:5" x14ac:dyDescent="0.3">
      <c r="A17" s="17" t="s">
        <v>20</v>
      </c>
      <c r="B17" s="16" t="s">
        <v>117</v>
      </c>
      <c r="C17" s="14"/>
      <c r="D17" s="58"/>
      <c r="E17" s="15"/>
    </row>
    <row r="18" spans="1:5" x14ac:dyDescent="0.3">
      <c r="A18" s="17"/>
      <c r="B18" s="19" t="s">
        <v>10</v>
      </c>
      <c r="C18" s="37">
        <v>6.5</v>
      </c>
      <c r="D18" s="51"/>
      <c r="E18" s="20">
        <f>C18*D18</f>
        <v>0</v>
      </c>
    </row>
    <row r="19" spans="1:5" x14ac:dyDescent="0.3">
      <c r="A19" s="17" t="s">
        <v>21</v>
      </c>
      <c r="B19" s="16" t="s">
        <v>118</v>
      </c>
      <c r="C19" s="14"/>
      <c r="D19" s="58"/>
      <c r="E19" s="15"/>
    </row>
    <row r="20" spans="1:5" x14ac:dyDescent="0.3">
      <c r="A20" s="17"/>
      <c r="B20" s="19" t="s">
        <v>10</v>
      </c>
      <c r="C20" s="37">
        <v>30</v>
      </c>
      <c r="D20" s="51"/>
      <c r="E20" s="20">
        <f>C20*D20</f>
        <v>0</v>
      </c>
    </row>
    <row r="21" spans="1:5" x14ac:dyDescent="0.3">
      <c r="A21" s="17"/>
      <c r="B21" s="4"/>
      <c r="C21" s="32"/>
      <c r="D21" s="55"/>
      <c r="E21" s="25"/>
    </row>
    <row r="22" spans="1:5" x14ac:dyDescent="0.3">
      <c r="A22" s="17" t="s">
        <v>160</v>
      </c>
      <c r="B22" s="16" t="s">
        <v>119</v>
      </c>
      <c r="C22" s="14"/>
      <c r="D22" s="46"/>
      <c r="E22" s="15"/>
    </row>
    <row r="23" spans="1:5" x14ac:dyDescent="0.3">
      <c r="A23" s="17"/>
      <c r="B23" s="16" t="s">
        <v>25</v>
      </c>
      <c r="C23" s="14"/>
      <c r="D23" s="58"/>
      <c r="E23" s="15"/>
    </row>
    <row r="24" spans="1:5" x14ac:dyDescent="0.3">
      <c r="A24" s="17"/>
      <c r="B24" s="19" t="s">
        <v>1</v>
      </c>
      <c r="C24" s="37">
        <v>35.9</v>
      </c>
      <c r="D24" s="51"/>
      <c r="E24" s="20">
        <f>C24*D24</f>
        <v>0</v>
      </c>
    </row>
    <row r="25" spans="1:5" x14ac:dyDescent="0.3">
      <c r="A25" s="17"/>
      <c r="B25" s="4"/>
      <c r="C25" s="32"/>
      <c r="D25" s="55"/>
      <c r="E25" s="25"/>
    </row>
    <row r="26" spans="1:5" x14ac:dyDescent="0.3">
      <c r="A26" s="17" t="s">
        <v>161</v>
      </c>
      <c r="B26" s="16" t="s">
        <v>123</v>
      </c>
      <c r="C26" s="14"/>
      <c r="D26" s="46"/>
      <c r="E26" s="15"/>
    </row>
    <row r="27" spans="1:5" x14ac:dyDescent="0.3">
      <c r="A27" s="17"/>
      <c r="B27" s="16" t="s">
        <v>25</v>
      </c>
      <c r="C27" s="14"/>
      <c r="D27" s="58"/>
      <c r="E27" s="15"/>
    </row>
    <row r="28" spans="1:5" x14ac:dyDescent="0.3">
      <c r="A28" s="17" t="s">
        <v>20</v>
      </c>
      <c r="B28" s="16" t="s">
        <v>124</v>
      </c>
      <c r="C28" s="14"/>
      <c r="D28" s="58"/>
      <c r="E28" s="15"/>
    </row>
    <row r="29" spans="1:5" x14ac:dyDescent="0.3">
      <c r="A29" s="17"/>
      <c r="B29" s="19" t="s">
        <v>1</v>
      </c>
      <c r="C29" s="37">
        <v>62.4</v>
      </c>
      <c r="D29" s="51"/>
      <c r="E29" s="20">
        <f>C29*D29</f>
        <v>0</v>
      </c>
    </row>
    <row r="30" spans="1:5" x14ac:dyDescent="0.3">
      <c r="A30" s="17" t="s">
        <v>21</v>
      </c>
      <c r="B30" s="16" t="s">
        <v>147</v>
      </c>
      <c r="C30" s="14"/>
      <c r="D30" s="58"/>
      <c r="E30" s="15"/>
    </row>
    <row r="31" spans="1:5" x14ac:dyDescent="0.3">
      <c r="A31" s="17"/>
      <c r="B31" s="19" t="s">
        <v>1</v>
      </c>
      <c r="C31" s="37">
        <v>10.5</v>
      </c>
      <c r="D31" s="51"/>
      <c r="E31" s="20">
        <f>C31*D31</f>
        <v>0</v>
      </c>
    </row>
    <row r="32" spans="1:5" x14ac:dyDescent="0.3">
      <c r="A32" s="17" t="s">
        <v>29</v>
      </c>
      <c r="B32" s="16" t="s">
        <v>125</v>
      </c>
      <c r="C32" s="14"/>
      <c r="D32" s="58"/>
      <c r="E32" s="15"/>
    </row>
    <row r="33" spans="1:5" x14ac:dyDescent="0.3">
      <c r="A33" s="17"/>
      <c r="B33" s="19" t="s">
        <v>1</v>
      </c>
      <c r="C33" s="37">
        <v>359.9</v>
      </c>
      <c r="D33" s="51"/>
      <c r="E33" s="20">
        <f>C33*D33</f>
        <v>0</v>
      </c>
    </row>
    <row r="34" spans="1:5" x14ac:dyDescent="0.3">
      <c r="A34" s="17"/>
      <c r="B34" s="4"/>
      <c r="C34" s="32"/>
      <c r="D34" s="55"/>
      <c r="E34" s="25"/>
    </row>
    <row r="35" spans="1:5" x14ac:dyDescent="0.3">
      <c r="A35" s="17" t="s">
        <v>162</v>
      </c>
      <c r="B35" s="16" t="s">
        <v>126</v>
      </c>
      <c r="C35" s="14"/>
      <c r="D35" s="46"/>
      <c r="E35" s="15"/>
    </row>
    <row r="36" spans="1:5" x14ac:dyDescent="0.3">
      <c r="A36" s="17"/>
      <c r="B36" s="16" t="s">
        <v>25</v>
      </c>
      <c r="C36" s="14"/>
      <c r="D36" s="58"/>
      <c r="E36" s="15"/>
    </row>
    <row r="37" spans="1:5" x14ac:dyDescent="0.3">
      <c r="A37" s="17"/>
      <c r="B37" s="19" t="s">
        <v>1</v>
      </c>
      <c r="C37" s="37">
        <v>155.30000000000001</v>
      </c>
      <c r="D37" s="51"/>
      <c r="E37" s="20">
        <f>C37*D37</f>
        <v>0</v>
      </c>
    </row>
    <row r="38" spans="1:5" x14ac:dyDescent="0.3">
      <c r="A38" s="17"/>
      <c r="B38" s="4"/>
      <c r="C38" s="32"/>
      <c r="D38" s="55"/>
      <c r="E38" s="25"/>
    </row>
    <row r="39" spans="1:5" x14ac:dyDescent="0.3">
      <c r="A39" s="17" t="s">
        <v>163</v>
      </c>
      <c r="B39" s="16" t="s">
        <v>127</v>
      </c>
      <c r="C39" s="14"/>
      <c r="D39" s="46"/>
      <c r="E39" s="15"/>
    </row>
    <row r="40" spans="1:5" x14ac:dyDescent="0.3">
      <c r="A40" s="17"/>
      <c r="B40" s="16" t="s">
        <v>25</v>
      </c>
      <c r="C40" s="14"/>
      <c r="D40" s="58"/>
      <c r="E40" s="15"/>
    </row>
    <row r="41" spans="1:5" x14ac:dyDescent="0.3">
      <c r="A41" s="17" t="s">
        <v>20</v>
      </c>
      <c r="B41" s="16" t="s">
        <v>128</v>
      </c>
      <c r="C41" s="14"/>
      <c r="D41" s="58"/>
      <c r="E41" s="15"/>
    </row>
    <row r="42" spans="1:5" x14ac:dyDescent="0.3">
      <c r="A42" s="17"/>
      <c r="B42" s="19" t="s">
        <v>1</v>
      </c>
      <c r="C42" s="37">
        <v>11.4</v>
      </c>
      <c r="D42" s="51"/>
      <c r="E42" s="20">
        <f>C42*D42</f>
        <v>0</v>
      </c>
    </row>
    <row r="43" spans="1:5" x14ac:dyDescent="0.3">
      <c r="A43" s="17" t="s">
        <v>21</v>
      </c>
      <c r="B43" s="16" t="s">
        <v>129</v>
      </c>
      <c r="C43" s="14"/>
      <c r="D43" s="58"/>
      <c r="E43" s="15"/>
    </row>
    <row r="44" spans="1:5" x14ac:dyDescent="0.3">
      <c r="A44" s="17"/>
      <c r="B44" s="19" t="s">
        <v>1</v>
      </c>
      <c r="C44" s="37">
        <v>51.4</v>
      </c>
      <c r="D44" s="51"/>
      <c r="E44" s="20">
        <f>C44*D44</f>
        <v>0</v>
      </c>
    </row>
    <row r="45" spans="1:5" x14ac:dyDescent="0.3">
      <c r="A45" s="17"/>
      <c r="B45" s="4"/>
      <c r="C45" s="39"/>
      <c r="D45" s="55"/>
      <c r="E45" s="25"/>
    </row>
    <row r="46" spans="1:5" x14ac:dyDescent="0.3">
      <c r="A46" s="17" t="s">
        <v>164</v>
      </c>
      <c r="B46" s="16" t="s">
        <v>130</v>
      </c>
      <c r="C46" s="39"/>
      <c r="D46" s="55"/>
      <c r="E46" s="25"/>
    </row>
    <row r="47" spans="1:5" x14ac:dyDescent="0.3">
      <c r="A47" s="17"/>
      <c r="B47" s="16" t="s">
        <v>121</v>
      </c>
      <c r="C47" s="14"/>
      <c r="D47" s="58"/>
      <c r="E47" s="15"/>
    </row>
    <row r="48" spans="1:5" x14ac:dyDescent="0.3">
      <c r="A48" s="17"/>
      <c r="B48" s="19" t="s">
        <v>27</v>
      </c>
      <c r="C48" s="37">
        <v>36</v>
      </c>
      <c r="D48" s="51"/>
      <c r="E48" s="20">
        <f>C48*D48</f>
        <v>0</v>
      </c>
    </row>
    <row r="49" spans="1:5" x14ac:dyDescent="0.3">
      <c r="A49" s="17"/>
      <c r="B49" s="4"/>
      <c r="C49" s="39"/>
      <c r="D49" s="55"/>
      <c r="E49" s="25"/>
    </row>
    <row r="50" spans="1:5" x14ac:dyDescent="0.3">
      <c r="A50" s="17" t="s">
        <v>165</v>
      </c>
      <c r="B50" s="16" t="s">
        <v>40</v>
      </c>
      <c r="C50" s="14"/>
      <c r="D50" s="46"/>
      <c r="E50" s="15"/>
    </row>
    <row r="51" spans="1:5" ht="76.5" customHeight="1" x14ac:dyDescent="0.3">
      <c r="A51" s="17"/>
      <c r="B51" s="16" t="s">
        <v>26</v>
      </c>
      <c r="C51" s="14"/>
      <c r="D51" s="56"/>
      <c r="E51" s="15"/>
    </row>
    <row r="52" spans="1:5" x14ac:dyDescent="0.3">
      <c r="A52" s="17"/>
      <c r="B52" s="16" t="s">
        <v>46</v>
      </c>
      <c r="C52" s="14"/>
      <c r="D52" s="46"/>
      <c r="E52" s="15"/>
    </row>
    <row r="53" spans="1:5" x14ac:dyDescent="0.3">
      <c r="A53" s="17"/>
      <c r="B53" s="19" t="s">
        <v>23</v>
      </c>
      <c r="C53" s="37">
        <v>21000</v>
      </c>
      <c r="D53" s="59"/>
      <c r="E53" s="20">
        <f>C53*D53</f>
        <v>0</v>
      </c>
    </row>
    <row r="54" spans="1:5" x14ac:dyDescent="0.3">
      <c r="A54" s="17"/>
      <c r="B54" s="4"/>
      <c r="C54" s="39"/>
      <c r="D54" s="55"/>
      <c r="E54" s="25"/>
    </row>
    <row r="55" spans="1:5" x14ac:dyDescent="0.3">
      <c r="A55" s="17" t="s">
        <v>166</v>
      </c>
      <c r="B55" s="16" t="s">
        <v>137</v>
      </c>
      <c r="C55" s="14"/>
      <c r="D55" s="46"/>
      <c r="E55" s="15"/>
    </row>
    <row r="56" spans="1:5" x14ac:dyDescent="0.3">
      <c r="A56" s="17"/>
      <c r="B56" s="16" t="s">
        <v>136</v>
      </c>
      <c r="C56" s="14"/>
      <c r="D56" s="56"/>
      <c r="E56" s="15"/>
    </row>
    <row r="57" spans="1:5" x14ac:dyDescent="0.3">
      <c r="A57" s="17" t="s">
        <v>20</v>
      </c>
      <c r="B57" s="16" t="s">
        <v>138</v>
      </c>
      <c r="C57" s="14"/>
      <c r="D57" s="46"/>
      <c r="E57" s="15"/>
    </row>
    <row r="58" spans="1:5" x14ac:dyDescent="0.3">
      <c r="A58" s="17"/>
      <c r="B58" s="19" t="s">
        <v>1</v>
      </c>
      <c r="C58" s="37">
        <v>59.5</v>
      </c>
      <c r="D58" s="59"/>
      <c r="E58" s="20">
        <f>C58*D58</f>
        <v>0</v>
      </c>
    </row>
    <row r="59" spans="1:5" x14ac:dyDescent="0.3">
      <c r="A59" s="17" t="s">
        <v>21</v>
      </c>
      <c r="B59" s="16" t="s">
        <v>139</v>
      </c>
      <c r="C59" s="14"/>
      <c r="D59" s="46"/>
      <c r="E59" s="15"/>
    </row>
    <row r="60" spans="1:5" x14ac:dyDescent="0.3">
      <c r="A60" s="17"/>
      <c r="B60" s="19" t="s">
        <v>1</v>
      </c>
      <c r="C60" s="37">
        <f>C24</f>
        <v>35.9</v>
      </c>
      <c r="D60" s="59"/>
      <c r="E60" s="20">
        <f>C60*D60</f>
        <v>0</v>
      </c>
    </row>
    <row r="61" spans="1:5" x14ac:dyDescent="0.3">
      <c r="A61" s="17" t="s">
        <v>29</v>
      </c>
      <c r="B61" s="16" t="s">
        <v>140</v>
      </c>
      <c r="C61" s="14"/>
      <c r="D61" s="46"/>
      <c r="E61" s="15"/>
    </row>
    <row r="62" spans="1:5" x14ac:dyDescent="0.3">
      <c r="A62" s="17"/>
      <c r="B62" s="19" t="s">
        <v>1</v>
      </c>
      <c r="C62" s="37">
        <v>10.5</v>
      </c>
      <c r="D62" s="59"/>
      <c r="E62" s="20">
        <f>C62*D62</f>
        <v>0</v>
      </c>
    </row>
    <row r="63" spans="1:5" ht="19.5" thickBot="1" x14ac:dyDescent="0.35">
      <c r="A63" s="17"/>
      <c r="B63" s="4"/>
      <c r="C63" s="39"/>
      <c r="D63" s="55"/>
      <c r="E63" s="25"/>
    </row>
    <row r="64" spans="1:5" ht="19.5" thickBot="1" x14ac:dyDescent="0.35">
      <c r="B64" s="89" t="s">
        <v>152</v>
      </c>
      <c r="C64" s="89"/>
      <c r="D64" s="53"/>
      <c r="E64" s="22">
        <f>SUM(E10:E63)</f>
        <v>0</v>
      </c>
    </row>
    <row r="1384" spans="1:52" s="2" customFormat="1" x14ac:dyDescent="0.3">
      <c r="A1384" s="4"/>
      <c r="B1384" s="26"/>
      <c r="C1384" s="6"/>
      <c r="D1384" s="48"/>
      <c r="E1384" s="8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  <c r="AI1384" s="1"/>
      <c r="AJ1384" s="1"/>
      <c r="AK1384" s="1"/>
      <c r="AL1384" s="1"/>
      <c r="AM1384" s="1"/>
      <c r="AN1384" s="1"/>
      <c r="AO1384" s="1"/>
      <c r="AP1384" s="1"/>
      <c r="AQ1384" s="1"/>
      <c r="AR1384" s="1"/>
      <c r="AS1384" s="1"/>
      <c r="AT1384" s="1"/>
      <c r="AU1384" s="1"/>
      <c r="AV1384" s="1"/>
      <c r="AW1384" s="1"/>
      <c r="AX1384" s="1"/>
      <c r="AY1384" s="1"/>
      <c r="AZ1384" s="1"/>
    </row>
    <row r="1385" spans="1:52" s="2" customFormat="1" x14ac:dyDescent="0.3">
      <c r="A1385" s="4"/>
      <c r="B1385" s="5"/>
      <c r="C1385" s="6"/>
      <c r="D1385" s="48" t="s">
        <v>11</v>
      </c>
      <c r="E1385" s="8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  <c r="AI1385" s="1"/>
      <c r="AJ1385" s="1"/>
      <c r="AK1385" s="1"/>
      <c r="AL1385" s="1"/>
      <c r="AM1385" s="1"/>
      <c r="AN1385" s="1"/>
      <c r="AO1385" s="1"/>
      <c r="AP1385" s="1"/>
      <c r="AQ1385" s="1"/>
      <c r="AR1385" s="1"/>
      <c r="AS1385" s="1"/>
      <c r="AT1385" s="1"/>
      <c r="AU1385" s="1"/>
      <c r="AV1385" s="1"/>
      <c r="AW1385" s="1"/>
      <c r="AX1385" s="1"/>
      <c r="AY1385" s="1"/>
      <c r="AZ1385" s="1"/>
    </row>
    <row r="1386" spans="1:52" s="2" customFormat="1" x14ac:dyDescent="0.3">
      <c r="A1386" s="27"/>
      <c r="B1386" s="27"/>
      <c r="C1386" s="27"/>
      <c r="D1386" s="54"/>
      <c r="E1386" s="27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  <c r="AL1386" s="1"/>
      <c r="AM1386" s="1"/>
      <c r="AN1386" s="1"/>
      <c r="AO1386" s="1"/>
      <c r="AP1386" s="1"/>
      <c r="AQ1386" s="1"/>
      <c r="AR1386" s="1"/>
      <c r="AS1386" s="1"/>
      <c r="AT1386" s="1"/>
      <c r="AU1386" s="1"/>
      <c r="AV1386" s="1"/>
      <c r="AW1386" s="1"/>
      <c r="AX1386" s="1"/>
      <c r="AY1386" s="1"/>
      <c r="AZ1386" s="1"/>
    </row>
    <row r="1387" spans="1:52" s="2" customFormat="1" x14ac:dyDescent="0.3">
      <c r="A1387" s="27"/>
      <c r="B1387" s="27"/>
      <c r="C1387" s="27"/>
      <c r="D1387" s="54"/>
      <c r="E1387" s="27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  <c r="AI1387" s="1"/>
      <c r="AJ1387" s="1"/>
      <c r="AK1387" s="1"/>
      <c r="AL1387" s="1"/>
      <c r="AM1387" s="1"/>
      <c r="AN1387" s="1"/>
      <c r="AO1387" s="1"/>
      <c r="AP1387" s="1"/>
      <c r="AQ1387" s="1"/>
      <c r="AR1387" s="1"/>
      <c r="AS1387" s="1"/>
      <c r="AT1387" s="1"/>
      <c r="AU1387" s="1"/>
      <c r="AV1387" s="1"/>
      <c r="AW1387" s="1"/>
      <c r="AX1387" s="1"/>
      <c r="AY1387" s="1"/>
      <c r="AZ1387" s="1"/>
    </row>
    <row r="1388" spans="1:52" s="2" customFormat="1" x14ac:dyDescent="0.3">
      <c r="A1388" s="27"/>
      <c r="B1388" s="27"/>
      <c r="C1388" s="27"/>
      <c r="D1388" s="54"/>
      <c r="E1388" s="27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  <c r="AL1388" s="1"/>
      <c r="AM1388" s="1"/>
      <c r="AN1388" s="1"/>
      <c r="AO1388" s="1"/>
      <c r="AP1388" s="1"/>
      <c r="AQ1388" s="1"/>
      <c r="AR1388" s="1"/>
      <c r="AS1388" s="1"/>
      <c r="AT1388" s="1"/>
      <c r="AU1388" s="1"/>
      <c r="AV1388" s="1"/>
      <c r="AW1388" s="1"/>
      <c r="AX1388" s="1"/>
      <c r="AY1388" s="1"/>
      <c r="AZ1388" s="1"/>
    </row>
    <row r="1389" spans="1:52" s="2" customFormat="1" x14ac:dyDescent="0.3">
      <c r="A1389" s="27"/>
      <c r="B1389" s="27"/>
      <c r="C1389" s="27"/>
      <c r="D1389" s="54"/>
      <c r="E1389" s="27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  <c r="AL1389" s="1"/>
      <c r="AM1389" s="1"/>
      <c r="AN1389" s="1"/>
      <c r="AO1389" s="1"/>
      <c r="AP1389" s="1"/>
      <c r="AQ1389" s="1"/>
      <c r="AR1389" s="1"/>
      <c r="AS1389" s="1"/>
      <c r="AT1389" s="1"/>
      <c r="AU1389" s="1"/>
      <c r="AV1389" s="1"/>
      <c r="AW1389" s="1"/>
      <c r="AX1389" s="1"/>
      <c r="AY1389" s="1"/>
      <c r="AZ1389" s="1"/>
    </row>
    <row r="1390" spans="1:52" s="2" customFormat="1" x14ac:dyDescent="0.3">
      <c r="A1390" s="27"/>
      <c r="B1390" s="27"/>
      <c r="C1390" s="27"/>
      <c r="D1390" s="54"/>
      <c r="E1390" s="27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  <c r="AL1390" s="1"/>
      <c r="AM1390" s="1"/>
      <c r="AN1390" s="1"/>
      <c r="AO1390" s="1"/>
      <c r="AP1390" s="1"/>
      <c r="AQ1390" s="1"/>
      <c r="AR1390" s="1"/>
      <c r="AS1390" s="1"/>
      <c r="AT1390" s="1"/>
      <c r="AU1390" s="1"/>
      <c r="AV1390" s="1"/>
      <c r="AW1390" s="1"/>
      <c r="AX1390" s="1"/>
      <c r="AY1390" s="1"/>
      <c r="AZ1390" s="1"/>
    </row>
    <row r="1391" spans="1:52" s="2" customFormat="1" x14ac:dyDescent="0.3">
      <c r="A1391" s="27"/>
      <c r="B1391" s="27"/>
      <c r="C1391" s="27"/>
      <c r="D1391" s="54"/>
      <c r="E1391" s="27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  <c r="AI1391" s="1"/>
      <c r="AJ1391" s="1"/>
      <c r="AK1391" s="1"/>
      <c r="AL1391" s="1"/>
      <c r="AM1391" s="1"/>
      <c r="AN1391" s="1"/>
      <c r="AO1391" s="1"/>
      <c r="AP1391" s="1"/>
      <c r="AQ1391" s="1"/>
      <c r="AR1391" s="1"/>
      <c r="AS1391" s="1"/>
      <c r="AT1391" s="1"/>
      <c r="AU1391" s="1"/>
      <c r="AV1391" s="1"/>
      <c r="AW1391" s="1"/>
      <c r="AX1391" s="1"/>
      <c r="AY1391" s="1"/>
      <c r="AZ1391" s="1"/>
    </row>
    <row r="1392" spans="1:52" s="2" customFormat="1" x14ac:dyDescent="0.3">
      <c r="A1392" s="27"/>
      <c r="B1392" s="27"/>
      <c r="C1392" s="27"/>
      <c r="D1392" s="54"/>
      <c r="E1392" s="27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  <c r="AK1392" s="1"/>
      <c r="AL1392" s="1"/>
      <c r="AM1392" s="1"/>
      <c r="AN1392" s="1"/>
      <c r="AO1392" s="1"/>
      <c r="AP1392" s="1"/>
      <c r="AQ1392" s="1"/>
      <c r="AR1392" s="1"/>
      <c r="AS1392" s="1"/>
      <c r="AT1392" s="1"/>
      <c r="AU1392" s="1"/>
      <c r="AV1392" s="1"/>
      <c r="AW1392" s="1"/>
      <c r="AX1392" s="1"/>
      <c r="AY1392" s="1"/>
      <c r="AZ1392" s="1"/>
    </row>
    <row r="1393" spans="1:52" s="2" customFormat="1" x14ac:dyDescent="0.3">
      <c r="A1393" s="27"/>
      <c r="B1393" s="27"/>
      <c r="C1393" s="27"/>
      <c r="D1393" s="54"/>
      <c r="E1393" s="27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  <c r="AL1393" s="1"/>
      <c r="AM1393" s="1"/>
      <c r="AN1393" s="1"/>
      <c r="AO1393" s="1"/>
      <c r="AP1393" s="1"/>
      <c r="AQ1393" s="1"/>
      <c r="AR1393" s="1"/>
      <c r="AS1393" s="1"/>
      <c r="AT1393" s="1"/>
      <c r="AU1393" s="1"/>
      <c r="AV1393" s="1"/>
      <c r="AW1393" s="1"/>
      <c r="AX1393" s="1"/>
      <c r="AY1393" s="1"/>
      <c r="AZ1393" s="1"/>
    </row>
    <row r="1394" spans="1:52" s="2" customFormat="1" x14ac:dyDescent="0.3">
      <c r="A1394" s="27"/>
      <c r="B1394" s="27"/>
      <c r="C1394" s="27"/>
      <c r="D1394" s="54"/>
      <c r="E1394" s="27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  <c r="AI1394" s="1"/>
      <c r="AJ1394" s="1"/>
      <c r="AK1394" s="1"/>
      <c r="AL1394" s="1"/>
      <c r="AM1394" s="1"/>
      <c r="AN1394" s="1"/>
      <c r="AO1394" s="1"/>
      <c r="AP1394" s="1"/>
      <c r="AQ1394" s="1"/>
      <c r="AR1394" s="1"/>
      <c r="AS1394" s="1"/>
      <c r="AT1394" s="1"/>
      <c r="AU1394" s="1"/>
      <c r="AV1394" s="1"/>
      <c r="AW1394" s="1"/>
      <c r="AX1394" s="1"/>
      <c r="AY1394" s="1"/>
      <c r="AZ1394" s="1"/>
    </row>
    <row r="1395" spans="1:52" s="2" customFormat="1" x14ac:dyDescent="0.3">
      <c r="A1395" s="27"/>
      <c r="B1395" s="27"/>
      <c r="C1395" s="27"/>
      <c r="D1395" s="54"/>
      <c r="E1395" s="27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  <c r="AI1395" s="1"/>
      <c r="AJ1395" s="1"/>
      <c r="AK1395" s="1"/>
      <c r="AL1395" s="1"/>
      <c r="AM1395" s="1"/>
      <c r="AN1395" s="1"/>
      <c r="AO1395" s="1"/>
      <c r="AP1395" s="1"/>
      <c r="AQ1395" s="1"/>
      <c r="AR1395" s="1"/>
      <c r="AS1395" s="1"/>
      <c r="AT1395" s="1"/>
      <c r="AU1395" s="1"/>
      <c r="AV1395" s="1"/>
      <c r="AW1395" s="1"/>
      <c r="AX1395" s="1"/>
      <c r="AY1395" s="1"/>
      <c r="AZ1395" s="1"/>
    </row>
    <row r="1396" spans="1:52" s="2" customFormat="1" x14ac:dyDescent="0.3">
      <c r="A1396" s="27"/>
      <c r="B1396" s="27"/>
      <c r="C1396" s="27"/>
      <c r="D1396" s="54"/>
      <c r="E1396" s="27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  <c r="AF1396" s="1"/>
      <c r="AG1396" s="1"/>
      <c r="AH1396" s="1"/>
      <c r="AI1396" s="1"/>
      <c r="AJ1396" s="1"/>
      <c r="AK1396" s="1"/>
      <c r="AL1396" s="1"/>
      <c r="AM1396" s="1"/>
      <c r="AN1396" s="1"/>
      <c r="AO1396" s="1"/>
      <c r="AP1396" s="1"/>
      <c r="AQ1396" s="1"/>
      <c r="AR1396" s="1"/>
      <c r="AS1396" s="1"/>
      <c r="AT1396" s="1"/>
      <c r="AU1396" s="1"/>
      <c r="AV1396" s="1"/>
      <c r="AW1396" s="1"/>
      <c r="AX1396" s="1"/>
      <c r="AY1396" s="1"/>
      <c r="AZ1396" s="1"/>
    </row>
    <row r="1397" spans="1:52" s="2" customFormat="1" x14ac:dyDescent="0.3">
      <c r="A1397" s="27"/>
      <c r="B1397" s="27"/>
      <c r="C1397" s="27"/>
      <c r="D1397" s="54"/>
      <c r="E1397" s="27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  <c r="AL1397" s="1"/>
      <c r="AM1397" s="1"/>
      <c r="AN1397" s="1"/>
      <c r="AO1397" s="1"/>
      <c r="AP1397" s="1"/>
      <c r="AQ1397" s="1"/>
      <c r="AR1397" s="1"/>
      <c r="AS1397" s="1"/>
      <c r="AT1397" s="1"/>
      <c r="AU1397" s="1"/>
      <c r="AV1397" s="1"/>
      <c r="AW1397" s="1"/>
      <c r="AX1397" s="1"/>
      <c r="AY1397" s="1"/>
      <c r="AZ1397" s="1"/>
    </row>
    <row r="1398" spans="1:52" s="2" customFormat="1" x14ac:dyDescent="0.3">
      <c r="A1398" s="27"/>
      <c r="B1398" s="27"/>
      <c r="C1398" s="27"/>
      <c r="D1398" s="54"/>
      <c r="E1398" s="27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  <c r="AI1398" s="1"/>
      <c r="AJ1398" s="1"/>
      <c r="AK1398" s="1"/>
      <c r="AL1398" s="1"/>
      <c r="AM1398" s="1"/>
      <c r="AN1398" s="1"/>
      <c r="AO1398" s="1"/>
      <c r="AP1398" s="1"/>
      <c r="AQ1398" s="1"/>
      <c r="AR1398" s="1"/>
      <c r="AS1398" s="1"/>
      <c r="AT1398" s="1"/>
      <c r="AU1398" s="1"/>
      <c r="AV1398" s="1"/>
      <c r="AW1398" s="1"/>
      <c r="AX1398" s="1"/>
      <c r="AY1398" s="1"/>
      <c r="AZ1398" s="1"/>
    </row>
    <row r="1399" spans="1:52" s="2" customFormat="1" x14ac:dyDescent="0.3">
      <c r="A1399" s="27"/>
      <c r="B1399" s="27"/>
      <c r="C1399" s="27"/>
      <c r="D1399" s="54"/>
      <c r="E1399" s="27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  <c r="AL1399" s="1"/>
      <c r="AM1399" s="1"/>
      <c r="AN1399" s="1"/>
      <c r="AO1399" s="1"/>
      <c r="AP1399" s="1"/>
      <c r="AQ1399" s="1"/>
      <c r="AR1399" s="1"/>
      <c r="AS1399" s="1"/>
      <c r="AT1399" s="1"/>
      <c r="AU1399" s="1"/>
      <c r="AV1399" s="1"/>
      <c r="AW1399" s="1"/>
      <c r="AX1399" s="1"/>
      <c r="AY1399" s="1"/>
      <c r="AZ1399" s="1"/>
    </row>
    <row r="1400" spans="1:52" s="2" customFormat="1" x14ac:dyDescent="0.3">
      <c r="A1400" s="27"/>
      <c r="B1400" s="27"/>
      <c r="C1400" s="27"/>
      <c r="D1400" s="54"/>
      <c r="E1400" s="27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  <c r="AL1400" s="1"/>
      <c r="AM1400" s="1"/>
      <c r="AN1400" s="1"/>
      <c r="AO1400" s="1"/>
      <c r="AP1400" s="1"/>
      <c r="AQ1400" s="1"/>
      <c r="AR1400" s="1"/>
      <c r="AS1400" s="1"/>
      <c r="AT1400" s="1"/>
      <c r="AU1400" s="1"/>
      <c r="AV1400" s="1"/>
      <c r="AW1400" s="1"/>
      <c r="AX1400" s="1"/>
      <c r="AY1400" s="1"/>
      <c r="AZ1400" s="1"/>
    </row>
    <row r="1401" spans="1:52" s="2" customFormat="1" x14ac:dyDescent="0.3">
      <c r="A1401" s="27"/>
      <c r="B1401" s="27"/>
      <c r="C1401" s="27"/>
      <c r="D1401" s="54"/>
      <c r="E1401" s="27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  <c r="AL1401" s="1"/>
      <c r="AM1401" s="1"/>
      <c r="AN1401" s="1"/>
      <c r="AO1401" s="1"/>
      <c r="AP1401" s="1"/>
      <c r="AQ1401" s="1"/>
      <c r="AR1401" s="1"/>
      <c r="AS1401" s="1"/>
      <c r="AT1401" s="1"/>
      <c r="AU1401" s="1"/>
      <c r="AV1401" s="1"/>
      <c r="AW1401" s="1"/>
      <c r="AX1401" s="1"/>
      <c r="AY1401" s="1"/>
      <c r="AZ1401" s="1"/>
    </row>
    <row r="1402" spans="1:52" s="2" customFormat="1" x14ac:dyDescent="0.3">
      <c r="A1402" s="27"/>
      <c r="B1402" s="27"/>
      <c r="C1402" s="27"/>
      <c r="D1402" s="54"/>
      <c r="E1402" s="27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  <c r="AL1402" s="1"/>
      <c r="AM1402" s="1"/>
      <c r="AN1402" s="1"/>
      <c r="AO1402" s="1"/>
      <c r="AP1402" s="1"/>
      <c r="AQ1402" s="1"/>
      <c r="AR1402" s="1"/>
      <c r="AS1402" s="1"/>
      <c r="AT1402" s="1"/>
      <c r="AU1402" s="1"/>
      <c r="AV1402" s="1"/>
      <c r="AW1402" s="1"/>
      <c r="AX1402" s="1"/>
      <c r="AY1402" s="1"/>
      <c r="AZ1402" s="1"/>
    </row>
    <row r="1403" spans="1:52" s="2" customFormat="1" x14ac:dyDescent="0.3">
      <c r="A1403" s="27"/>
      <c r="B1403" s="27"/>
      <c r="C1403" s="27"/>
      <c r="D1403" s="54"/>
      <c r="E1403" s="27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  <c r="AL1403" s="1"/>
      <c r="AM1403" s="1"/>
      <c r="AN1403" s="1"/>
      <c r="AO1403" s="1"/>
      <c r="AP1403" s="1"/>
      <c r="AQ1403" s="1"/>
      <c r="AR1403" s="1"/>
      <c r="AS1403" s="1"/>
      <c r="AT1403" s="1"/>
      <c r="AU1403" s="1"/>
      <c r="AV1403" s="1"/>
      <c r="AW1403" s="1"/>
      <c r="AX1403" s="1"/>
      <c r="AY1403" s="1"/>
      <c r="AZ1403" s="1"/>
    </row>
    <row r="1404" spans="1:52" s="2" customFormat="1" x14ac:dyDescent="0.3">
      <c r="A1404" s="27"/>
      <c r="B1404" s="27"/>
      <c r="C1404" s="27"/>
      <c r="D1404" s="54"/>
      <c r="E1404" s="27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  <c r="AF1404" s="1"/>
      <c r="AG1404" s="1"/>
      <c r="AH1404" s="1"/>
      <c r="AI1404" s="1"/>
      <c r="AJ1404" s="1"/>
      <c r="AK1404" s="1"/>
      <c r="AL1404" s="1"/>
      <c r="AM1404" s="1"/>
      <c r="AN1404" s="1"/>
      <c r="AO1404" s="1"/>
      <c r="AP1404" s="1"/>
      <c r="AQ1404" s="1"/>
      <c r="AR1404" s="1"/>
      <c r="AS1404" s="1"/>
      <c r="AT1404" s="1"/>
      <c r="AU1404" s="1"/>
      <c r="AV1404" s="1"/>
      <c r="AW1404" s="1"/>
      <c r="AX1404" s="1"/>
      <c r="AY1404" s="1"/>
      <c r="AZ1404" s="1"/>
    </row>
    <row r="1405" spans="1:52" s="2" customFormat="1" x14ac:dyDescent="0.3">
      <c r="A1405" s="27"/>
      <c r="B1405" s="27"/>
      <c r="C1405" s="27"/>
      <c r="D1405" s="54"/>
      <c r="E1405" s="27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  <c r="AL1405" s="1"/>
      <c r="AM1405" s="1"/>
      <c r="AN1405" s="1"/>
      <c r="AO1405" s="1"/>
      <c r="AP1405" s="1"/>
      <c r="AQ1405" s="1"/>
      <c r="AR1405" s="1"/>
      <c r="AS1405" s="1"/>
      <c r="AT1405" s="1"/>
      <c r="AU1405" s="1"/>
      <c r="AV1405" s="1"/>
      <c r="AW1405" s="1"/>
      <c r="AX1405" s="1"/>
      <c r="AY1405" s="1"/>
      <c r="AZ1405" s="1"/>
    </row>
    <row r="1406" spans="1:52" s="2" customFormat="1" x14ac:dyDescent="0.3">
      <c r="A1406" s="27"/>
      <c r="B1406" s="27"/>
      <c r="C1406" s="27"/>
      <c r="D1406" s="54"/>
      <c r="E1406" s="27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  <c r="AL1406" s="1"/>
      <c r="AM1406" s="1"/>
      <c r="AN1406" s="1"/>
      <c r="AO1406" s="1"/>
      <c r="AP1406" s="1"/>
      <c r="AQ1406" s="1"/>
      <c r="AR1406" s="1"/>
      <c r="AS1406" s="1"/>
      <c r="AT1406" s="1"/>
      <c r="AU1406" s="1"/>
      <c r="AV1406" s="1"/>
      <c r="AW1406" s="1"/>
      <c r="AX1406" s="1"/>
      <c r="AY1406" s="1"/>
      <c r="AZ1406" s="1"/>
    </row>
    <row r="1407" spans="1:52" s="2" customFormat="1" x14ac:dyDescent="0.3">
      <c r="A1407" s="27"/>
      <c r="B1407" s="27"/>
      <c r="C1407" s="27"/>
      <c r="D1407" s="54"/>
      <c r="E1407" s="27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  <c r="AL1407" s="1"/>
      <c r="AM1407" s="1"/>
      <c r="AN1407" s="1"/>
      <c r="AO1407" s="1"/>
      <c r="AP1407" s="1"/>
      <c r="AQ1407" s="1"/>
      <c r="AR1407" s="1"/>
      <c r="AS1407" s="1"/>
      <c r="AT1407" s="1"/>
      <c r="AU1407" s="1"/>
      <c r="AV1407" s="1"/>
      <c r="AW1407" s="1"/>
      <c r="AX1407" s="1"/>
      <c r="AY1407" s="1"/>
      <c r="AZ1407" s="1"/>
    </row>
    <row r="1408" spans="1:52" s="2" customFormat="1" x14ac:dyDescent="0.3">
      <c r="A1408" s="27"/>
      <c r="B1408" s="27"/>
      <c r="C1408" s="27"/>
      <c r="D1408" s="54"/>
      <c r="E1408" s="27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  <c r="AL1408" s="1"/>
      <c r="AM1408" s="1"/>
      <c r="AN1408" s="1"/>
      <c r="AO1408" s="1"/>
      <c r="AP1408" s="1"/>
      <c r="AQ1408" s="1"/>
      <c r="AR1408" s="1"/>
      <c r="AS1408" s="1"/>
      <c r="AT1408" s="1"/>
      <c r="AU1408" s="1"/>
      <c r="AV1408" s="1"/>
      <c r="AW1408" s="1"/>
      <c r="AX1408" s="1"/>
      <c r="AY1408" s="1"/>
      <c r="AZ1408" s="1"/>
    </row>
    <row r="1409" spans="1:52" s="2" customFormat="1" x14ac:dyDescent="0.3">
      <c r="A1409" s="27"/>
      <c r="B1409" s="27"/>
      <c r="C1409" s="27"/>
      <c r="D1409" s="54"/>
      <c r="E1409" s="27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  <c r="AL1409" s="1"/>
      <c r="AM1409" s="1"/>
      <c r="AN1409" s="1"/>
      <c r="AO1409" s="1"/>
      <c r="AP1409" s="1"/>
      <c r="AQ1409" s="1"/>
      <c r="AR1409" s="1"/>
      <c r="AS1409" s="1"/>
      <c r="AT1409" s="1"/>
      <c r="AU1409" s="1"/>
      <c r="AV1409" s="1"/>
      <c r="AW1409" s="1"/>
      <c r="AX1409" s="1"/>
      <c r="AY1409" s="1"/>
      <c r="AZ1409" s="1"/>
    </row>
    <row r="1410" spans="1:52" s="2" customFormat="1" x14ac:dyDescent="0.3">
      <c r="A1410" s="27"/>
      <c r="B1410" s="27"/>
      <c r="C1410" s="27"/>
      <c r="D1410" s="54"/>
      <c r="E1410" s="27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  <c r="AF1410" s="1"/>
      <c r="AG1410" s="1"/>
      <c r="AH1410" s="1"/>
      <c r="AI1410" s="1"/>
      <c r="AJ1410" s="1"/>
      <c r="AK1410" s="1"/>
      <c r="AL1410" s="1"/>
      <c r="AM1410" s="1"/>
      <c r="AN1410" s="1"/>
      <c r="AO1410" s="1"/>
      <c r="AP1410" s="1"/>
      <c r="AQ1410" s="1"/>
      <c r="AR1410" s="1"/>
      <c r="AS1410" s="1"/>
      <c r="AT1410" s="1"/>
      <c r="AU1410" s="1"/>
      <c r="AV1410" s="1"/>
      <c r="AW1410" s="1"/>
      <c r="AX1410" s="1"/>
      <c r="AY1410" s="1"/>
      <c r="AZ1410" s="1"/>
    </row>
    <row r="1411" spans="1:52" s="2" customFormat="1" x14ac:dyDescent="0.3">
      <c r="A1411" s="27"/>
      <c r="B1411" s="27"/>
      <c r="C1411" s="27"/>
      <c r="D1411" s="54"/>
      <c r="E1411" s="27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  <c r="AL1411" s="1"/>
      <c r="AM1411" s="1"/>
      <c r="AN1411" s="1"/>
      <c r="AO1411" s="1"/>
      <c r="AP1411" s="1"/>
      <c r="AQ1411" s="1"/>
      <c r="AR1411" s="1"/>
      <c r="AS1411" s="1"/>
      <c r="AT1411" s="1"/>
      <c r="AU1411" s="1"/>
      <c r="AV1411" s="1"/>
      <c r="AW1411" s="1"/>
      <c r="AX1411" s="1"/>
      <c r="AY1411" s="1"/>
      <c r="AZ1411" s="1"/>
    </row>
    <row r="1412" spans="1:52" s="2" customFormat="1" x14ac:dyDescent="0.3">
      <c r="A1412" s="27"/>
      <c r="B1412" s="27"/>
      <c r="C1412" s="27"/>
      <c r="D1412" s="54"/>
      <c r="E1412" s="27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  <c r="AL1412" s="1"/>
      <c r="AM1412" s="1"/>
      <c r="AN1412" s="1"/>
      <c r="AO1412" s="1"/>
      <c r="AP1412" s="1"/>
      <c r="AQ1412" s="1"/>
      <c r="AR1412" s="1"/>
      <c r="AS1412" s="1"/>
      <c r="AT1412" s="1"/>
      <c r="AU1412" s="1"/>
      <c r="AV1412" s="1"/>
      <c r="AW1412" s="1"/>
      <c r="AX1412" s="1"/>
      <c r="AY1412" s="1"/>
      <c r="AZ1412" s="1"/>
    </row>
    <row r="1413" spans="1:52" s="2" customFormat="1" x14ac:dyDescent="0.3">
      <c r="A1413" s="27"/>
      <c r="B1413" s="27"/>
      <c r="C1413" s="27"/>
      <c r="D1413" s="54"/>
      <c r="E1413" s="27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  <c r="AF1413" s="1"/>
      <c r="AG1413" s="1"/>
      <c r="AH1413" s="1"/>
      <c r="AI1413" s="1"/>
      <c r="AJ1413" s="1"/>
      <c r="AK1413" s="1"/>
      <c r="AL1413" s="1"/>
      <c r="AM1413" s="1"/>
      <c r="AN1413" s="1"/>
      <c r="AO1413" s="1"/>
      <c r="AP1413" s="1"/>
      <c r="AQ1413" s="1"/>
      <c r="AR1413" s="1"/>
      <c r="AS1413" s="1"/>
      <c r="AT1413" s="1"/>
      <c r="AU1413" s="1"/>
      <c r="AV1413" s="1"/>
      <c r="AW1413" s="1"/>
      <c r="AX1413" s="1"/>
      <c r="AY1413" s="1"/>
      <c r="AZ1413" s="1"/>
    </row>
    <row r="1414" spans="1:52" s="2" customFormat="1" x14ac:dyDescent="0.3">
      <c r="A1414" s="27"/>
      <c r="B1414" s="27"/>
      <c r="C1414" s="27"/>
      <c r="D1414" s="54"/>
      <c r="E1414" s="27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  <c r="AL1414" s="1"/>
      <c r="AM1414" s="1"/>
      <c r="AN1414" s="1"/>
      <c r="AO1414" s="1"/>
      <c r="AP1414" s="1"/>
      <c r="AQ1414" s="1"/>
      <c r="AR1414" s="1"/>
      <c r="AS1414" s="1"/>
      <c r="AT1414" s="1"/>
      <c r="AU1414" s="1"/>
      <c r="AV1414" s="1"/>
      <c r="AW1414" s="1"/>
      <c r="AX1414" s="1"/>
      <c r="AY1414" s="1"/>
      <c r="AZ1414" s="1"/>
    </row>
    <row r="1415" spans="1:52" s="2" customFormat="1" x14ac:dyDescent="0.3">
      <c r="A1415" s="27"/>
      <c r="B1415" s="27"/>
      <c r="C1415" s="27"/>
      <c r="D1415" s="54"/>
      <c r="E1415" s="27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  <c r="AF1415" s="1"/>
      <c r="AG1415" s="1"/>
      <c r="AH1415" s="1"/>
      <c r="AI1415" s="1"/>
      <c r="AJ1415" s="1"/>
      <c r="AK1415" s="1"/>
      <c r="AL1415" s="1"/>
      <c r="AM1415" s="1"/>
      <c r="AN1415" s="1"/>
      <c r="AO1415" s="1"/>
      <c r="AP1415" s="1"/>
      <c r="AQ1415" s="1"/>
      <c r="AR1415" s="1"/>
      <c r="AS1415" s="1"/>
      <c r="AT1415" s="1"/>
      <c r="AU1415" s="1"/>
      <c r="AV1415" s="1"/>
      <c r="AW1415" s="1"/>
      <c r="AX1415" s="1"/>
      <c r="AY1415" s="1"/>
      <c r="AZ1415" s="1"/>
    </row>
    <row r="1416" spans="1:52" s="2" customFormat="1" x14ac:dyDescent="0.3">
      <c r="A1416" s="27"/>
      <c r="B1416" s="27"/>
      <c r="C1416" s="27"/>
      <c r="D1416" s="54"/>
      <c r="E1416" s="27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  <c r="AI1416" s="1"/>
      <c r="AJ1416" s="1"/>
      <c r="AK1416" s="1"/>
      <c r="AL1416" s="1"/>
      <c r="AM1416" s="1"/>
      <c r="AN1416" s="1"/>
      <c r="AO1416" s="1"/>
      <c r="AP1416" s="1"/>
      <c r="AQ1416" s="1"/>
      <c r="AR1416" s="1"/>
      <c r="AS1416" s="1"/>
      <c r="AT1416" s="1"/>
      <c r="AU1416" s="1"/>
      <c r="AV1416" s="1"/>
      <c r="AW1416" s="1"/>
      <c r="AX1416" s="1"/>
      <c r="AY1416" s="1"/>
      <c r="AZ1416" s="1"/>
    </row>
    <row r="1417" spans="1:52" s="2" customFormat="1" x14ac:dyDescent="0.3">
      <c r="A1417" s="27"/>
      <c r="B1417" s="27"/>
      <c r="C1417" s="27"/>
      <c r="D1417" s="54"/>
      <c r="E1417" s="27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  <c r="AI1417" s="1"/>
      <c r="AJ1417" s="1"/>
      <c r="AK1417" s="1"/>
      <c r="AL1417" s="1"/>
      <c r="AM1417" s="1"/>
      <c r="AN1417" s="1"/>
      <c r="AO1417" s="1"/>
      <c r="AP1417" s="1"/>
      <c r="AQ1417" s="1"/>
      <c r="AR1417" s="1"/>
      <c r="AS1417" s="1"/>
      <c r="AT1417" s="1"/>
      <c r="AU1417" s="1"/>
      <c r="AV1417" s="1"/>
      <c r="AW1417" s="1"/>
      <c r="AX1417" s="1"/>
      <c r="AY1417" s="1"/>
      <c r="AZ1417" s="1"/>
    </row>
    <row r="1418" spans="1:52" s="2" customFormat="1" x14ac:dyDescent="0.3">
      <c r="A1418" s="27"/>
      <c r="B1418" s="27"/>
      <c r="C1418" s="27"/>
      <c r="D1418" s="54"/>
      <c r="E1418" s="27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  <c r="AI1418" s="1"/>
      <c r="AJ1418" s="1"/>
      <c r="AK1418" s="1"/>
      <c r="AL1418" s="1"/>
      <c r="AM1418" s="1"/>
      <c r="AN1418" s="1"/>
      <c r="AO1418" s="1"/>
      <c r="AP1418" s="1"/>
      <c r="AQ1418" s="1"/>
      <c r="AR1418" s="1"/>
      <c r="AS1418" s="1"/>
      <c r="AT1418" s="1"/>
      <c r="AU1418" s="1"/>
      <c r="AV1418" s="1"/>
      <c r="AW1418" s="1"/>
      <c r="AX1418" s="1"/>
      <c r="AY1418" s="1"/>
      <c r="AZ1418" s="1"/>
    </row>
    <row r="1419" spans="1:52" s="2" customFormat="1" x14ac:dyDescent="0.3">
      <c r="A1419" s="27"/>
      <c r="B1419" s="27"/>
      <c r="C1419" s="27"/>
      <c r="D1419" s="54"/>
      <c r="E1419" s="27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  <c r="AI1419" s="1"/>
      <c r="AJ1419" s="1"/>
      <c r="AK1419" s="1"/>
      <c r="AL1419" s="1"/>
      <c r="AM1419" s="1"/>
      <c r="AN1419" s="1"/>
      <c r="AO1419" s="1"/>
      <c r="AP1419" s="1"/>
      <c r="AQ1419" s="1"/>
      <c r="AR1419" s="1"/>
      <c r="AS1419" s="1"/>
      <c r="AT1419" s="1"/>
      <c r="AU1419" s="1"/>
      <c r="AV1419" s="1"/>
      <c r="AW1419" s="1"/>
      <c r="AX1419" s="1"/>
      <c r="AY1419" s="1"/>
      <c r="AZ1419" s="1"/>
    </row>
    <row r="1420" spans="1:52" s="2" customFormat="1" x14ac:dyDescent="0.3">
      <c r="A1420" s="27"/>
      <c r="B1420" s="27"/>
      <c r="C1420" s="27"/>
      <c r="D1420" s="54"/>
      <c r="E1420" s="27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  <c r="AF1420" s="1"/>
      <c r="AG1420" s="1"/>
      <c r="AH1420" s="1"/>
      <c r="AI1420" s="1"/>
      <c r="AJ1420" s="1"/>
      <c r="AK1420" s="1"/>
      <c r="AL1420" s="1"/>
      <c r="AM1420" s="1"/>
      <c r="AN1420" s="1"/>
      <c r="AO1420" s="1"/>
      <c r="AP1420" s="1"/>
      <c r="AQ1420" s="1"/>
      <c r="AR1420" s="1"/>
      <c r="AS1420" s="1"/>
      <c r="AT1420" s="1"/>
      <c r="AU1420" s="1"/>
      <c r="AV1420" s="1"/>
      <c r="AW1420" s="1"/>
      <c r="AX1420" s="1"/>
      <c r="AY1420" s="1"/>
      <c r="AZ1420" s="1"/>
    </row>
    <row r="1421" spans="1:52" s="2" customFormat="1" x14ac:dyDescent="0.3">
      <c r="A1421" s="27"/>
      <c r="B1421" s="27"/>
      <c r="C1421" s="27"/>
      <c r="D1421" s="54"/>
      <c r="E1421" s="27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  <c r="AI1421" s="1"/>
      <c r="AJ1421" s="1"/>
      <c r="AK1421" s="1"/>
      <c r="AL1421" s="1"/>
      <c r="AM1421" s="1"/>
      <c r="AN1421" s="1"/>
      <c r="AO1421" s="1"/>
      <c r="AP1421" s="1"/>
      <c r="AQ1421" s="1"/>
      <c r="AR1421" s="1"/>
      <c r="AS1421" s="1"/>
      <c r="AT1421" s="1"/>
      <c r="AU1421" s="1"/>
      <c r="AV1421" s="1"/>
      <c r="AW1421" s="1"/>
      <c r="AX1421" s="1"/>
      <c r="AY1421" s="1"/>
      <c r="AZ1421" s="1"/>
    </row>
    <row r="1422" spans="1:52" s="2" customFormat="1" x14ac:dyDescent="0.3">
      <c r="A1422" s="27"/>
      <c r="B1422" s="27"/>
      <c r="C1422" s="27"/>
      <c r="D1422" s="54"/>
      <c r="E1422" s="27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  <c r="AI1422" s="1"/>
      <c r="AJ1422" s="1"/>
      <c r="AK1422" s="1"/>
      <c r="AL1422" s="1"/>
      <c r="AM1422" s="1"/>
      <c r="AN1422" s="1"/>
      <c r="AO1422" s="1"/>
      <c r="AP1422" s="1"/>
      <c r="AQ1422" s="1"/>
      <c r="AR1422" s="1"/>
      <c r="AS1422" s="1"/>
      <c r="AT1422" s="1"/>
      <c r="AU1422" s="1"/>
      <c r="AV1422" s="1"/>
      <c r="AW1422" s="1"/>
      <c r="AX1422" s="1"/>
      <c r="AY1422" s="1"/>
      <c r="AZ1422" s="1"/>
    </row>
    <row r="1423" spans="1:52" s="2" customFormat="1" x14ac:dyDescent="0.3">
      <c r="A1423" s="27"/>
      <c r="B1423" s="27"/>
      <c r="C1423" s="27"/>
      <c r="D1423" s="54"/>
      <c r="E1423" s="27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  <c r="AF1423" s="1"/>
      <c r="AG1423" s="1"/>
      <c r="AH1423" s="1"/>
      <c r="AI1423" s="1"/>
      <c r="AJ1423" s="1"/>
      <c r="AK1423" s="1"/>
      <c r="AL1423" s="1"/>
      <c r="AM1423" s="1"/>
      <c r="AN1423" s="1"/>
      <c r="AO1423" s="1"/>
      <c r="AP1423" s="1"/>
      <c r="AQ1423" s="1"/>
      <c r="AR1423" s="1"/>
      <c r="AS1423" s="1"/>
      <c r="AT1423" s="1"/>
      <c r="AU1423" s="1"/>
      <c r="AV1423" s="1"/>
      <c r="AW1423" s="1"/>
      <c r="AX1423" s="1"/>
      <c r="AY1423" s="1"/>
      <c r="AZ1423" s="1"/>
    </row>
    <row r="1424" spans="1:52" s="2" customFormat="1" x14ac:dyDescent="0.3">
      <c r="A1424" s="27"/>
      <c r="B1424" s="27"/>
      <c r="C1424" s="27"/>
      <c r="D1424" s="54"/>
      <c r="E1424" s="27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  <c r="AF1424" s="1"/>
      <c r="AG1424" s="1"/>
      <c r="AH1424" s="1"/>
      <c r="AI1424" s="1"/>
      <c r="AJ1424" s="1"/>
      <c r="AK1424" s="1"/>
      <c r="AL1424" s="1"/>
      <c r="AM1424" s="1"/>
      <c r="AN1424" s="1"/>
      <c r="AO1424" s="1"/>
      <c r="AP1424" s="1"/>
      <c r="AQ1424" s="1"/>
      <c r="AR1424" s="1"/>
      <c r="AS1424" s="1"/>
      <c r="AT1424" s="1"/>
      <c r="AU1424" s="1"/>
      <c r="AV1424" s="1"/>
      <c r="AW1424" s="1"/>
      <c r="AX1424" s="1"/>
      <c r="AY1424" s="1"/>
      <c r="AZ1424" s="1"/>
    </row>
    <row r="1425" spans="1:52" s="2" customFormat="1" x14ac:dyDescent="0.3">
      <c r="A1425" s="27"/>
      <c r="B1425" s="27"/>
      <c r="C1425" s="27"/>
      <c r="D1425" s="54"/>
      <c r="E1425" s="27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  <c r="AF1425" s="1"/>
      <c r="AG1425" s="1"/>
      <c r="AH1425" s="1"/>
      <c r="AI1425" s="1"/>
      <c r="AJ1425" s="1"/>
      <c r="AK1425" s="1"/>
      <c r="AL1425" s="1"/>
      <c r="AM1425" s="1"/>
      <c r="AN1425" s="1"/>
      <c r="AO1425" s="1"/>
      <c r="AP1425" s="1"/>
      <c r="AQ1425" s="1"/>
      <c r="AR1425" s="1"/>
      <c r="AS1425" s="1"/>
      <c r="AT1425" s="1"/>
      <c r="AU1425" s="1"/>
      <c r="AV1425" s="1"/>
      <c r="AW1425" s="1"/>
      <c r="AX1425" s="1"/>
      <c r="AY1425" s="1"/>
      <c r="AZ1425" s="1"/>
    </row>
    <row r="1426" spans="1:52" s="2" customFormat="1" x14ac:dyDescent="0.3">
      <c r="A1426" s="27"/>
      <c r="B1426" s="27"/>
      <c r="C1426" s="27"/>
      <c r="D1426" s="54"/>
      <c r="E1426" s="27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  <c r="AL1426" s="1"/>
      <c r="AM1426" s="1"/>
      <c r="AN1426" s="1"/>
      <c r="AO1426" s="1"/>
      <c r="AP1426" s="1"/>
      <c r="AQ1426" s="1"/>
      <c r="AR1426" s="1"/>
      <c r="AS1426" s="1"/>
      <c r="AT1426" s="1"/>
      <c r="AU1426" s="1"/>
      <c r="AV1426" s="1"/>
      <c r="AW1426" s="1"/>
      <c r="AX1426" s="1"/>
      <c r="AY1426" s="1"/>
      <c r="AZ1426" s="1"/>
    </row>
    <row r="1427" spans="1:52" s="2" customFormat="1" x14ac:dyDescent="0.3">
      <c r="A1427" s="27"/>
      <c r="B1427" s="27"/>
      <c r="C1427" s="27"/>
      <c r="D1427" s="54"/>
      <c r="E1427" s="27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  <c r="AF1427" s="1"/>
      <c r="AG1427" s="1"/>
      <c r="AH1427" s="1"/>
      <c r="AI1427" s="1"/>
      <c r="AJ1427" s="1"/>
      <c r="AK1427" s="1"/>
      <c r="AL1427" s="1"/>
      <c r="AM1427" s="1"/>
      <c r="AN1427" s="1"/>
      <c r="AO1427" s="1"/>
      <c r="AP1427" s="1"/>
      <c r="AQ1427" s="1"/>
      <c r="AR1427" s="1"/>
      <c r="AS1427" s="1"/>
      <c r="AT1427" s="1"/>
      <c r="AU1427" s="1"/>
      <c r="AV1427" s="1"/>
      <c r="AW1427" s="1"/>
      <c r="AX1427" s="1"/>
      <c r="AY1427" s="1"/>
      <c r="AZ1427" s="1"/>
    </row>
    <row r="1428" spans="1:52" s="2" customFormat="1" x14ac:dyDescent="0.3">
      <c r="A1428" s="27"/>
      <c r="B1428" s="27"/>
      <c r="C1428" s="27"/>
      <c r="D1428" s="54"/>
      <c r="E1428" s="27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  <c r="AI1428" s="1"/>
      <c r="AJ1428" s="1"/>
      <c r="AK1428" s="1"/>
      <c r="AL1428" s="1"/>
      <c r="AM1428" s="1"/>
      <c r="AN1428" s="1"/>
      <c r="AO1428" s="1"/>
      <c r="AP1428" s="1"/>
      <c r="AQ1428" s="1"/>
      <c r="AR1428" s="1"/>
      <c r="AS1428" s="1"/>
      <c r="AT1428" s="1"/>
      <c r="AU1428" s="1"/>
      <c r="AV1428" s="1"/>
      <c r="AW1428" s="1"/>
      <c r="AX1428" s="1"/>
      <c r="AY1428" s="1"/>
      <c r="AZ1428" s="1"/>
    </row>
    <row r="1429" spans="1:52" s="2" customFormat="1" x14ac:dyDescent="0.3">
      <c r="A1429" s="27"/>
      <c r="B1429" s="27"/>
      <c r="C1429" s="27"/>
      <c r="D1429" s="54"/>
      <c r="E1429" s="27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  <c r="AI1429" s="1"/>
      <c r="AJ1429" s="1"/>
      <c r="AK1429" s="1"/>
      <c r="AL1429" s="1"/>
      <c r="AM1429" s="1"/>
      <c r="AN1429" s="1"/>
      <c r="AO1429" s="1"/>
      <c r="AP1429" s="1"/>
      <c r="AQ1429" s="1"/>
      <c r="AR1429" s="1"/>
      <c r="AS1429" s="1"/>
      <c r="AT1429" s="1"/>
      <c r="AU1429" s="1"/>
      <c r="AV1429" s="1"/>
      <c r="AW1429" s="1"/>
      <c r="AX1429" s="1"/>
      <c r="AY1429" s="1"/>
      <c r="AZ1429" s="1"/>
    </row>
    <row r="1430" spans="1:52" s="2" customFormat="1" x14ac:dyDescent="0.3">
      <c r="A1430" s="27"/>
      <c r="B1430" s="27"/>
      <c r="C1430" s="27"/>
      <c r="D1430" s="54"/>
      <c r="E1430" s="27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  <c r="AF1430" s="1"/>
      <c r="AG1430" s="1"/>
      <c r="AH1430" s="1"/>
      <c r="AI1430" s="1"/>
      <c r="AJ1430" s="1"/>
      <c r="AK1430" s="1"/>
      <c r="AL1430" s="1"/>
      <c r="AM1430" s="1"/>
      <c r="AN1430" s="1"/>
      <c r="AO1430" s="1"/>
      <c r="AP1430" s="1"/>
      <c r="AQ1430" s="1"/>
      <c r="AR1430" s="1"/>
      <c r="AS1430" s="1"/>
      <c r="AT1430" s="1"/>
      <c r="AU1430" s="1"/>
      <c r="AV1430" s="1"/>
      <c r="AW1430" s="1"/>
      <c r="AX1430" s="1"/>
      <c r="AY1430" s="1"/>
      <c r="AZ1430" s="1"/>
    </row>
    <row r="1431" spans="1:52" s="2" customFormat="1" x14ac:dyDescent="0.3">
      <c r="A1431" s="27"/>
      <c r="B1431" s="27"/>
      <c r="C1431" s="27"/>
      <c r="D1431" s="54"/>
      <c r="E1431" s="27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  <c r="AF1431" s="1"/>
      <c r="AG1431" s="1"/>
      <c r="AH1431" s="1"/>
      <c r="AI1431" s="1"/>
      <c r="AJ1431" s="1"/>
      <c r="AK1431" s="1"/>
      <c r="AL1431" s="1"/>
      <c r="AM1431" s="1"/>
      <c r="AN1431" s="1"/>
      <c r="AO1431" s="1"/>
      <c r="AP1431" s="1"/>
      <c r="AQ1431" s="1"/>
      <c r="AR1431" s="1"/>
      <c r="AS1431" s="1"/>
      <c r="AT1431" s="1"/>
      <c r="AU1431" s="1"/>
      <c r="AV1431" s="1"/>
      <c r="AW1431" s="1"/>
      <c r="AX1431" s="1"/>
      <c r="AY1431" s="1"/>
      <c r="AZ1431" s="1"/>
    </row>
    <row r="1432" spans="1:52" s="2" customFormat="1" x14ac:dyDescent="0.3">
      <c r="A1432" s="27"/>
      <c r="B1432" s="27"/>
      <c r="C1432" s="27"/>
      <c r="D1432" s="54"/>
      <c r="E1432" s="27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  <c r="AI1432" s="1"/>
      <c r="AJ1432" s="1"/>
      <c r="AK1432" s="1"/>
      <c r="AL1432" s="1"/>
      <c r="AM1432" s="1"/>
      <c r="AN1432" s="1"/>
      <c r="AO1432" s="1"/>
      <c r="AP1432" s="1"/>
      <c r="AQ1432" s="1"/>
      <c r="AR1432" s="1"/>
      <c r="AS1432" s="1"/>
      <c r="AT1432" s="1"/>
      <c r="AU1432" s="1"/>
      <c r="AV1432" s="1"/>
      <c r="AW1432" s="1"/>
      <c r="AX1432" s="1"/>
      <c r="AY1432" s="1"/>
      <c r="AZ1432" s="1"/>
    </row>
    <row r="1433" spans="1:52" s="2" customFormat="1" x14ac:dyDescent="0.3">
      <c r="A1433" s="27"/>
      <c r="B1433" s="27"/>
      <c r="C1433" s="27"/>
      <c r="D1433" s="54"/>
      <c r="E1433" s="27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  <c r="AL1433" s="1"/>
      <c r="AM1433" s="1"/>
      <c r="AN1433" s="1"/>
      <c r="AO1433" s="1"/>
      <c r="AP1433" s="1"/>
      <c r="AQ1433" s="1"/>
      <c r="AR1433" s="1"/>
      <c r="AS1433" s="1"/>
      <c r="AT1433" s="1"/>
      <c r="AU1433" s="1"/>
      <c r="AV1433" s="1"/>
      <c r="AW1433" s="1"/>
      <c r="AX1433" s="1"/>
      <c r="AY1433" s="1"/>
      <c r="AZ1433" s="1"/>
    </row>
    <row r="1434" spans="1:52" x14ac:dyDescent="0.3">
      <c r="A1434" s="27"/>
      <c r="B1434" s="27"/>
      <c r="C1434" s="27"/>
      <c r="D1434" s="54"/>
      <c r="E1434" s="27"/>
    </row>
    <row r="1435" spans="1:52" x14ac:dyDescent="0.3">
      <c r="A1435" s="27"/>
      <c r="B1435" s="27"/>
      <c r="C1435" s="27"/>
      <c r="D1435" s="54"/>
      <c r="E1435" s="27"/>
    </row>
    <row r="1436" spans="1:52" x14ac:dyDescent="0.3">
      <c r="A1436" s="27"/>
      <c r="B1436" s="27"/>
      <c r="C1436" s="27"/>
      <c r="D1436" s="54"/>
      <c r="E1436" s="27"/>
    </row>
    <row r="1437" spans="1:52" x14ac:dyDescent="0.3">
      <c r="A1437" s="27"/>
      <c r="B1437" s="27"/>
      <c r="C1437" s="27"/>
      <c r="D1437" s="54"/>
      <c r="E1437" s="27"/>
    </row>
    <row r="1438" spans="1:52" x14ac:dyDescent="0.3">
      <c r="A1438" s="27"/>
      <c r="B1438" s="27"/>
      <c r="C1438" s="27"/>
      <c r="D1438" s="54"/>
      <c r="E1438" s="27"/>
    </row>
    <row r="1439" spans="1:52" x14ac:dyDescent="0.3">
      <c r="A1439" s="27"/>
      <c r="B1439" s="27"/>
      <c r="C1439" s="27"/>
      <c r="D1439" s="54"/>
      <c r="E1439" s="27"/>
    </row>
    <row r="1440" spans="1:52" x14ac:dyDescent="0.3">
      <c r="A1440" s="27"/>
      <c r="B1440" s="27"/>
      <c r="C1440" s="27"/>
      <c r="D1440" s="54"/>
      <c r="E1440" s="27"/>
    </row>
    <row r="1441" spans="1:5" x14ac:dyDescent="0.3">
      <c r="A1441" s="27"/>
      <c r="B1441" s="27"/>
      <c r="C1441" s="27"/>
      <c r="D1441" s="54"/>
      <c r="E1441" s="27"/>
    </row>
    <row r="1442" spans="1:5" x14ac:dyDescent="0.3">
      <c r="A1442" s="27"/>
      <c r="B1442" s="27"/>
      <c r="C1442" s="27"/>
      <c r="D1442" s="54"/>
      <c r="E1442" s="27"/>
    </row>
    <row r="1443" spans="1:5" x14ac:dyDescent="0.3">
      <c r="A1443" s="27"/>
      <c r="B1443" s="27"/>
      <c r="C1443" s="27"/>
      <c r="D1443" s="54"/>
      <c r="E1443" s="27"/>
    </row>
    <row r="1444" spans="1:5" x14ac:dyDescent="0.3">
      <c r="A1444" s="27"/>
      <c r="B1444" s="27"/>
      <c r="C1444" s="27"/>
      <c r="D1444" s="54"/>
      <c r="E1444" s="27"/>
    </row>
    <row r="1445" spans="1:5" x14ac:dyDescent="0.3">
      <c r="A1445" s="27"/>
      <c r="B1445" s="27"/>
      <c r="C1445" s="27"/>
      <c r="D1445" s="54"/>
      <c r="E1445" s="27"/>
    </row>
    <row r="1446" spans="1:5" x14ac:dyDescent="0.3">
      <c r="A1446" s="27"/>
      <c r="B1446" s="27"/>
      <c r="C1446" s="27"/>
      <c r="D1446" s="54"/>
      <c r="E1446" s="27"/>
    </row>
    <row r="1447" spans="1:5" x14ac:dyDescent="0.3">
      <c r="A1447" s="27"/>
      <c r="B1447" s="27"/>
      <c r="C1447" s="27"/>
      <c r="D1447" s="54"/>
      <c r="E1447" s="27"/>
    </row>
    <row r="1448" spans="1:5" x14ac:dyDescent="0.3">
      <c r="A1448" s="27"/>
      <c r="B1448" s="27"/>
      <c r="C1448" s="27"/>
      <c r="D1448" s="54"/>
      <c r="E1448" s="27"/>
    </row>
    <row r="1449" spans="1:5" x14ac:dyDescent="0.3">
      <c r="A1449" s="27"/>
      <c r="B1449" s="27"/>
      <c r="C1449" s="27"/>
      <c r="D1449" s="54"/>
      <c r="E1449" s="27"/>
    </row>
    <row r="1450" spans="1:5" x14ac:dyDescent="0.3">
      <c r="A1450" s="27"/>
      <c r="B1450" s="27"/>
      <c r="C1450" s="27"/>
      <c r="D1450" s="54"/>
      <c r="E1450" s="27"/>
    </row>
    <row r="1451" spans="1:5" x14ac:dyDescent="0.3">
      <c r="A1451" s="27"/>
      <c r="B1451" s="27"/>
      <c r="C1451" s="27"/>
      <c r="D1451" s="54"/>
      <c r="E1451" s="27"/>
    </row>
    <row r="1452" spans="1:5" x14ac:dyDescent="0.3">
      <c r="A1452" s="27"/>
      <c r="B1452" s="27"/>
      <c r="C1452" s="27"/>
      <c r="D1452" s="54"/>
      <c r="E1452" s="27"/>
    </row>
    <row r="1453" spans="1:5" x14ac:dyDescent="0.3">
      <c r="A1453" s="27"/>
      <c r="B1453" s="27"/>
      <c r="C1453" s="27"/>
      <c r="D1453" s="54"/>
      <c r="E1453" s="27"/>
    </row>
    <row r="1454" spans="1:5" x14ac:dyDescent="0.3">
      <c r="A1454" s="27"/>
      <c r="B1454" s="27"/>
      <c r="C1454" s="27"/>
      <c r="D1454" s="54"/>
      <c r="E1454" s="27"/>
    </row>
    <row r="1455" spans="1:5" x14ac:dyDescent="0.3">
      <c r="A1455" s="27"/>
      <c r="B1455" s="27"/>
      <c r="C1455" s="27"/>
      <c r="D1455" s="54"/>
      <c r="E1455" s="27"/>
    </row>
    <row r="1456" spans="1:5" x14ac:dyDescent="0.3">
      <c r="A1456" s="27"/>
      <c r="B1456" s="27"/>
      <c r="C1456" s="27"/>
      <c r="D1456" s="54"/>
      <c r="E1456" s="27"/>
    </row>
    <row r="1457" spans="1:5" x14ac:dyDescent="0.3">
      <c r="A1457" s="27"/>
      <c r="B1457" s="27"/>
      <c r="C1457" s="27"/>
      <c r="D1457" s="54"/>
      <c r="E1457" s="27"/>
    </row>
    <row r="1458" spans="1:5" x14ac:dyDescent="0.3">
      <c r="A1458" s="27"/>
      <c r="B1458" s="27"/>
      <c r="C1458" s="27"/>
      <c r="D1458" s="54"/>
      <c r="E1458" s="27"/>
    </row>
    <row r="1459" spans="1:5" x14ac:dyDescent="0.3">
      <c r="A1459" s="27"/>
      <c r="B1459" s="27"/>
      <c r="C1459" s="27"/>
      <c r="D1459" s="54"/>
      <c r="E1459" s="27"/>
    </row>
    <row r="1460" spans="1:5" x14ac:dyDescent="0.3">
      <c r="A1460" s="27"/>
      <c r="B1460" s="27"/>
      <c r="C1460" s="27"/>
      <c r="D1460" s="54"/>
      <c r="E1460" s="27"/>
    </row>
    <row r="1461" spans="1:5" x14ac:dyDescent="0.3">
      <c r="A1461" s="27"/>
      <c r="B1461" s="27"/>
      <c r="C1461" s="27"/>
      <c r="D1461" s="54"/>
      <c r="E1461" s="27"/>
    </row>
    <row r="1462" spans="1:5" x14ac:dyDescent="0.3">
      <c r="A1462" s="27"/>
      <c r="B1462" s="27"/>
      <c r="C1462" s="27"/>
      <c r="D1462" s="54"/>
      <c r="E1462" s="27"/>
    </row>
    <row r="1463" spans="1:5" x14ac:dyDescent="0.3">
      <c r="A1463" s="27"/>
      <c r="B1463" s="27"/>
      <c r="C1463" s="27"/>
      <c r="D1463" s="54"/>
      <c r="E1463" s="27"/>
    </row>
    <row r="1464" spans="1:5" x14ac:dyDescent="0.3">
      <c r="A1464" s="27"/>
      <c r="B1464" s="27"/>
      <c r="C1464" s="27"/>
      <c r="D1464" s="54"/>
      <c r="E1464" s="27"/>
    </row>
    <row r="1465" spans="1:5" x14ac:dyDescent="0.3">
      <c r="A1465" s="27"/>
      <c r="B1465" s="27"/>
      <c r="C1465" s="27"/>
      <c r="D1465" s="54"/>
      <c r="E1465" s="27"/>
    </row>
    <row r="1466" spans="1:5" x14ac:dyDescent="0.3">
      <c r="A1466" s="27"/>
      <c r="B1466" s="27"/>
      <c r="C1466" s="27"/>
      <c r="D1466" s="54"/>
      <c r="E1466" s="27"/>
    </row>
    <row r="1467" spans="1:5" x14ac:dyDescent="0.3">
      <c r="A1467" s="27"/>
      <c r="B1467" s="27"/>
      <c r="C1467" s="27"/>
      <c r="D1467" s="54"/>
      <c r="E1467" s="27"/>
    </row>
    <row r="1468" spans="1:5" x14ac:dyDescent="0.3">
      <c r="A1468" s="27"/>
      <c r="B1468" s="27"/>
      <c r="C1468" s="27"/>
      <c r="D1468" s="54"/>
      <c r="E1468" s="27"/>
    </row>
    <row r="1469" spans="1:5" x14ac:dyDescent="0.3">
      <c r="A1469" s="27"/>
      <c r="B1469" s="27"/>
      <c r="C1469" s="27"/>
      <c r="D1469" s="54"/>
      <c r="E1469" s="27"/>
    </row>
    <row r="1470" spans="1:5" x14ac:dyDescent="0.3">
      <c r="A1470" s="27"/>
      <c r="B1470" s="27"/>
      <c r="C1470" s="27"/>
      <c r="D1470" s="54"/>
      <c r="E1470" s="27"/>
    </row>
    <row r="1471" spans="1:5" x14ac:dyDescent="0.3">
      <c r="A1471" s="27"/>
      <c r="B1471" s="27"/>
      <c r="C1471" s="27"/>
      <c r="D1471" s="54"/>
      <c r="E1471" s="27"/>
    </row>
    <row r="1472" spans="1:5" x14ac:dyDescent="0.3">
      <c r="A1472" s="27"/>
      <c r="B1472" s="27"/>
      <c r="C1472" s="27"/>
      <c r="D1472" s="54"/>
      <c r="E1472" s="27"/>
    </row>
    <row r="1473" spans="1:5" x14ac:dyDescent="0.3">
      <c r="A1473" s="27"/>
      <c r="B1473" s="27"/>
      <c r="C1473" s="27"/>
      <c r="D1473" s="54"/>
      <c r="E1473" s="27"/>
    </row>
    <row r="1474" spans="1:5" x14ac:dyDescent="0.3">
      <c r="A1474" s="27"/>
      <c r="B1474" s="27"/>
      <c r="C1474" s="27"/>
      <c r="D1474" s="54"/>
      <c r="E1474" s="27"/>
    </row>
    <row r="1475" spans="1:5" x14ac:dyDescent="0.3">
      <c r="A1475" s="27"/>
      <c r="B1475" s="27"/>
      <c r="C1475" s="27"/>
      <c r="D1475" s="54"/>
      <c r="E1475" s="27"/>
    </row>
    <row r="1476" spans="1:5" x14ac:dyDescent="0.3">
      <c r="A1476" s="27"/>
      <c r="B1476" s="27"/>
      <c r="C1476" s="27"/>
      <c r="D1476" s="54"/>
      <c r="E1476" s="27"/>
    </row>
    <row r="1477" spans="1:5" x14ac:dyDescent="0.3">
      <c r="A1477" s="27"/>
      <c r="B1477" s="27"/>
      <c r="C1477" s="27"/>
      <c r="D1477" s="54"/>
      <c r="E1477" s="27"/>
    </row>
    <row r="1478" spans="1:5" x14ac:dyDescent="0.3">
      <c r="A1478" s="27"/>
      <c r="B1478" s="27"/>
      <c r="C1478" s="27"/>
      <c r="D1478" s="54"/>
      <c r="E1478" s="27"/>
    </row>
    <row r="1479" spans="1:5" x14ac:dyDescent="0.3">
      <c r="A1479" s="27"/>
      <c r="B1479" s="27"/>
      <c r="C1479" s="27"/>
      <c r="D1479" s="54"/>
      <c r="E1479" s="27"/>
    </row>
    <row r="1480" spans="1:5" x14ac:dyDescent="0.3">
      <c r="A1480" s="27"/>
      <c r="B1480" s="27"/>
      <c r="C1480" s="27"/>
      <c r="D1480" s="54"/>
      <c r="E1480" s="27"/>
    </row>
    <row r="1481" spans="1:5" x14ac:dyDescent="0.3">
      <c r="A1481" s="27"/>
      <c r="B1481" s="27"/>
      <c r="C1481" s="27"/>
      <c r="D1481" s="54"/>
      <c r="E1481" s="27"/>
    </row>
    <row r="1482" spans="1:5" x14ac:dyDescent="0.3">
      <c r="A1482" s="27"/>
      <c r="B1482" s="27"/>
      <c r="C1482" s="27"/>
      <c r="D1482" s="54"/>
      <c r="E1482" s="27"/>
    </row>
    <row r="1483" spans="1:5" x14ac:dyDescent="0.3">
      <c r="A1483" s="27"/>
      <c r="B1483" s="27"/>
      <c r="C1483" s="27"/>
      <c r="D1483" s="54"/>
      <c r="E1483" s="27"/>
    </row>
    <row r="1484" spans="1:5" x14ac:dyDescent="0.3">
      <c r="A1484" s="27"/>
      <c r="B1484" s="27"/>
      <c r="C1484" s="27"/>
      <c r="D1484" s="54"/>
      <c r="E1484" s="27"/>
    </row>
    <row r="1485" spans="1:5" x14ac:dyDescent="0.3">
      <c r="A1485" s="27"/>
      <c r="B1485" s="27"/>
      <c r="C1485" s="27"/>
      <c r="D1485" s="54"/>
      <c r="E1485" s="27"/>
    </row>
    <row r="1486" spans="1:5" x14ac:dyDescent="0.3">
      <c r="A1486" s="27"/>
      <c r="B1486" s="27"/>
      <c r="C1486" s="27"/>
      <c r="D1486" s="54"/>
      <c r="E1486" s="27"/>
    </row>
    <row r="1487" spans="1:5" x14ac:dyDescent="0.3">
      <c r="A1487" s="27"/>
      <c r="B1487" s="27"/>
      <c r="C1487" s="27"/>
      <c r="D1487" s="54"/>
      <c r="E1487" s="27"/>
    </row>
    <row r="1488" spans="1:5" x14ac:dyDescent="0.3">
      <c r="A1488" s="27"/>
      <c r="B1488" s="27"/>
      <c r="C1488" s="27"/>
      <c r="D1488" s="54"/>
      <c r="E1488" s="27"/>
    </row>
    <row r="1489" spans="1:5" x14ac:dyDescent="0.3">
      <c r="A1489" s="27"/>
      <c r="B1489" s="27"/>
      <c r="C1489" s="27"/>
      <c r="D1489" s="54"/>
      <c r="E1489" s="27"/>
    </row>
    <row r="1490" spans="1:5" x14ac:dyDescent="0.3">
      <c r="A1490" s="27"/>
      <c r="B1490" s="27"/>
      <c r="C1490" s="27"/>
      <c r="D1490" s="54"/>
      <c r="E1490" s="27"/>
    </row>
    <row r="1491" spans="1:5" x14ac:dyDescent="0.3">
      <c r="A1491" s="27"/>
      <c r="B1491" s="27"/>
      <c r="C1491" s="27"/>
      <c r="D1491" s="54"/>
      <c r="E1491" s="27"/>
    </row>
    <row r="1492" spans="1:5" x14ac:dyDescent="0.3">
      <c r="A1492" s="27"/>
      <c r="B1492" s="27"/>
      <c r="C1492" s="27"/>
      <c r="D1492" s="54"/>
      <c r="E1492" s="27"/>
    </row>
    <row r="1493" spans="1:5" x14ac:dyDescent="0.3">
      <c r="A1493" s="27"/>
      <c r="B1493" s="27"/>
      <c r="C1493" s="27"/>
      <c r="D1493" s="54"/>
      <c r="E1493" s="27"/>
    </row>
    <row r="1494" spans="1:5" x14ac:dyDescent="0.3">
      <c r="A1494" s="27"/>
      <c r="B1494" s="27"/>
      <c r="C1494" s="27"/>
      <c r="D1494" s="54"/>
      <c r="E1494" s="27"/>
    </row>
    <row r="1495" spans="1:5" x14ac:dyDescent="0.3">
      <c r="A1495" s="27"/>
      <c r="B1495" s="27"/>
      <c r="C1495" s="27"/>
      <c r="D1495" s="54"/>
      <c r="E1495" s="27"/>
    </row>
    <row r="1496" spans="1:5" x14ac:dyDescent="0.3">
      <c r="A1496" s="27"/>
      <c r="B1496" s="27"/>
      <c r="C1496" s="27"/>
      <c r="D1496" s="54"/>
      <c r="E1496" s="27"/>
    </row>
    <row r="1497" spans="1:5" x14ac:dyDescent="0.3">
      <c r="A1497" s="27"/>
      <c r="B1497" s="27"/>
      <c r="C1497" s="27"/>
      <c r="D1497" s="54"/>
      <c r="E1497" s="27"/>
    </row>
    <row r="1498" spans="1:5" x14ac:dyDescent="0.3">
      <c r="A1498" s="27"/>
      <c r="B1498" s="27"/>
      <c r="C1498" s="27"/>
      <c r="D1498" s="54"/>
      <c r="E1498" s="27"/>
    </row>
    <row r="1499" spans="1:5" x14ac:dyDescent="0.3">
      <c r="A1499" s="27"/>
      <c r="B1499" s="27"/>
      <c r="C1499" s="27"/>
      <c r="D1499" s="54"/>
      <c r="E1499" s="27"/>
    </row>
    <row r="1500" spans="1:5" x14ac:dyDescent="0.3">
      <c r="A1500" s="27"/>
      <c r="B1500" s="27"/>
      <c r="C1500" s="27"/>
      <c r="D1500" s="54"/>
      <c r="E1500" s="27"/>
    </row>
    <row r="1501" spans="1:5" x14ac:dyDescent="0.3">
      <c r="A1501" s="27"/>
      <c r="B1501" s="27"/>
      <c r="C1501" s="27"/>
      <c r="D1501" s="54"/>
      <c r="E1501" s="27"/>
    </row>
    <row r="1502" spans="1:5" x14ac:dyDescent="0.3">
      <c r="A1502" s="27"/>
      <c r="B1502" s="27"/>
      <c r="C1502" s="27"/>
      <c r="D1502" s="54"/>
      <c r="E1502" s="27"/>
    </row>
    <row r="1503" spans="1:5" x14ac:dyDescent="0.3">
      <c r="A1503" s="27"/>
      <c r="B1503" s="27"/>
      <c r="C1503" s="27"/>
      <c r="D1503" s="54"/>
      <c r="E1503" s="27"/>
    </row>
    <row r="1504" spans="1:5" x14ac:dyDescent="0.3">
      <c r="A1504" s="27"/>
      <c r="B1504" s="27"/>
      <c r="C1504" s="27"/>
      <c r="D1504" s="54"/>
      <c r="E1504" s="27"/>
    </row>
    <row r="1505" spans="1:5" x14ac:dyDescent="0.3">
      <c r="A1505" s="27"/>
      <c r="B1505" s="27"/>
      <c r="C1505" s="27"/>
      <c r="D1505" s="54"/>
      <c r="E1505" s="27"/>
    </row>
    <row r="1506" spans="1:5" x14ac:dyDescent="0.3">
      <c r="A1506" s="27"/>
      <c r="B1506" s="27"/>
      <c r="C1506" s="27"/>
      <c r="D1506" s="54"/>
      <c r="E1506" s="27"/>
    </row>
    <row r="1507" spans="1:5" x14ac:dyDescent="0.3">
      <c r="A1507" s="27"/>
      <c r="B1507" s="27"/>
      <c r="C1507" s="27"/>
      <c r="D1507" s="54"/>
      <c r="E1507" s="27"/>
    </row>
    <row r="1508" spans="1:5" x14ac:dyDescent="0.3">
      <c r="A1508" s="27"/>
      <c r="B1508" s="27"/>
      <c r="C1508" s="27"/>
      <c r="D1508" s="54"/>
      <c r="E1508" s="27"/>
    </row>
    <row r="1509" spans="1:5" x14ac:dyDescent="0.3">
      <c r="A1509" s="27"/>
      <c r="B1509" s="27"/>
      <c r="C1509" s="27"/>
      <c r="D1509" s="54"/>
      <c r="E1509" s="27"/>
    </row>
    <row r="1510" spans="1:5" x14ac:dyDescent="0.3">
      <c r="A1510" s="27"/>
      <c r="B1510" s="27"/>
      <c r="C1510" s="27"/>
      <c r="D1510" s="54"/>
      <c r="E1510" s="27"/>
    </row>
    <row r="1511" spans="1:5" x14ac:dyDescent="0.3">
      <c r="A1511" s="27"/>
      <c r="B1511" s="27"/>
      <c r="C1511" s="27"/>
      <c r="D1511" s="54"/>
      <c r="E1511" s="27"/>
    </row>
    <row r="1512" spans="1:5" x14ac:dyDescent="0.3">
      <c r="A1512" s="27"/>
      <c r="B1512" s="27"/>
      <c r="C1512" s="27"/>
      <c r="D1512" s="54"/>
      <c r="E1512" s="27"/>
    </row>
    <row r="1513" spans="1:5" x14ac:dyDescent="0.3">
      <c r="A1513" s="27"/>
      <c r="B1513" s="27"/>
      <c r="C1513" s="27"/>
      <c r="D1513" s="54"/>
      <c r="E1513" s="27"/>
    </row>
    <row r="1514" spans="1:5" x14ac:dyDescent="0.3">
      <c r="A1514" s="27"/>
      <c r="B1514" s="27"/>
      <c r="C1514" s="27"/>
      <c r="D1514" s="54"/>
      <c r="E1514" s="27"/>
    </row>
    <row r="1515" spans="1:5" x14ac:dyDescent="0.3">
      <c r="A1515" s="27"/>
      <c r="B1515" s="27"/>
      <c r="C1515" s="27"/>
      <c r="D1515" s="54"/>
      <c r="E1515" s="27"/>
    </row>
    <row r="1516" spans="1:5" x14ac:dyDescent="0.3">
      <c r="A1516" s="27"/>
      <c r="B1516" s="27"/>
      <c r="C1516" s="27"/>
      <c r="D1516" s="54"/>
      <c r="E1516" s="27"/>
    </row>
    <row r="1517" spans="1:5" x14ac:dyDescent="0.3">
      <c r="A1517" s="27"/>
      <c r="B1517" s="27"/>
      <c r="C1517" s="27"/>
      <c r="D1517" s="54"/>
      <c r="E1517" s="27"/>
    </row>
    <row r="1518" spans="1:5" x14ac:dyDescent="0.3">
      <c r="A1518" s="27"/>
      <c r="B1518" s="27"/>
      <c r="C1518" s="27"/>
      <c r="D1518" s="54"/>
      <c r="E1518" s="27"/>
    </row>
    <row r="1519" spans="1:5" x14ac:dyDescent="0.3">
      <c r="A1519" s="27"/>
      <c r="B1519" s="27"/>
      <c r="C1519" s="27"/>
      <c r="D1519" s="54"/>
      <c r="E1519" s="27"/>
    </row>
    <row r="1520" spans="1:5" x14ac:dyDescent="0.3">
      <c r="A1520" s="27"/>
      <c r="B1520" s="27"/>
      <c r="C1520" s="27"/>
      <c r="D1520" s="54"/>
      <c r="E1520" s="27"/>
    </row>
    <row r="1521" spans="1:5" x14ac:dyDescent="0.3">
      <c r="A1521" s="27"/>
      <c r="B1521" s="27"/>
      <c r="C1521" s="27"/>
      <c r="D1521" s="54"/>
      <c r="E1521" s="27"/>
    </row>
    <row r="1522" spans="1:5" x14ac:dyDescent="0.3">
      <c r="A1522" s="27"/>
      <c r="B1522" s="27"/>
      <c r="C1522" s="27"/>
      <c r="D1522" s="54"/>
      <c r="E1522" s="27"/>
    </row>
    <row r="1523" spans="1:5" x14ac:dyDescent="0.3">
      <c r="A1523" s="27"/>
      <c r="B1523" s="27"/>
      <c r="C1523" s="27"/>
      <c r="D1523" s="54"/>
      <c r="E1523" s="27"/>
    </row>
    <row r="1524" spans="1:5" x14ac:dyDescent="0.3">
      <c r="A1524" s="27"/>
      <c r="B1524" s="27"/>
      <c r="C1524" s="27"/>
      <c r="D1524" s="54"/>
      <c r="E1524" s="27"/>
    </row>
    <row r="1525" spans="1:5" x14ac:dyDescent="0.3">
      <c r="A1525" s="27"/>
      <c r="B1525" s="27"/>
      <c r="C1525" s="27"/>
      <c r="D1525" s="54"/>
      <c r="E1525" s="27"/>
    </row>
    <row r="1526" spans="1:5" x14ac:dyDescent="0.3">
      <c r="A1526" s="27"/>
      <c r="B1526" s="27"/>
      <c r="C1526" s="27"/>
      <c r="D1526" s="54"/>
      <c r="E1526" s="27"/>
    </row>
    <row r="1527" spans="1:5" x14ac:dyDescent="0.3">
      <c r="A1527" s="27"/>
      <c r="B1527" s="27"/>
      <c r="C1527" s="27"/>
      <c r="D1527" s="54"/>
      <c r="E1527" s="27"/>
    </row>
    <row r="1528" spans="1:5" x14ac:dyDescent="0.3">
      <c r="A1528" s="27"/>
      <c r="B1528" s="27"/>
      <c r="C1528" s="27"/>
      <c r="D1528" s="54"/>
      <c r="E1528" s="27"/>
    </row>
    <row r="1529" spans="1:5" x14ac:dyDescent="0.3">
      <c r="A1529" s="27"/>
      <c r="B1529" s="27"/>
      <c r="C1529" s="27"/>
      <c r="D1529" s="54"/>
      <c r="E1529" s="27"/>
    </row>
    <row r="1530" spans="1:5" x14ac:dyDescent="0.3">
      <c r="A1530" s="27"/>
      <c r="B1530" s="27"/>
      <c r="C1530" s="27"/>
      <c r="D1530" s="54"/>
      <c r="E1530" s="27"/>
    </row>
    <row r="1531" spans="1:5" x14ac:dyDescent="0.3">
      <c r="A1531" s="27"/>
      <c r="B1531" s="27"/>
      <c r="C1531" s="27"/>
      <c r="D1531" s="54"/>
      <c r="E1531" s="27"/>
    </row>
    <row r="1532" spans="1:5" x14ac:dyDescent="0.3">
      <c r="A1532" s="27"/>
      <c r="B1532" s="27"/>
      <c r="C1532" s="27"/>
      <c r="D1532" s="54"/>
      <c r="E1532" s="27"/>
    </row>
    <row r="1533" spans="1:5" x14ac:dyDescent="0.3">
      <c r="A1533" s="27"/>
      <c r="B1533" s="27"/>
      <c r="C1533" s="27"/>
      <c r="D1533" s="54"/>
      <c r="E1533" s="27"/>
    </row>
    <row r="1534" spans="1:5" x14ac:dyDescent="0.3">
      <c r="A1534" s="27"/>
      <c r="B1534" s="27"/>
      <c r="C1534" s="27"/>
      <c r="D1534" s="54"/>
      <c r="E1534" s="27"/>
    </row>
    <row r="1535" spans="1:5" x14ac:dyDescent="0.3">
      <c r="A1535" s="27"/>
      <c r="B1535" s="27"/>
      <c r="C1535" s="27"/>
      <c r="D1535" s="54"/>
      <c r="E1535" s="27"/>
    </row>
    <row r="1536" spans="1:5" x14ac:dyDescent="0.3">
      <c r="A1536" s="27"/>
      <c r="B1536" s="27"/>
      <c r="C1536" s="27"/>
      <c r="D1536" s="54"/>
      <c r="E1536" s="27"/>
    </row>
    <row r="1537" spans="1:5" x14ac:dyDescent="0.3">
      <c r="A1537" s="27"/>
      <c r="B1537" s="27"/>
      <c r="C1537" s="27"/>
      <c r="D1537" s="54"/>
      <c r="E1537" s="27"/>
    </row>
    <row r="1538" spans="1:5" x14ac:dyDescent="0.3">
      <c r="A1538" s="27"/>
      <c r="B1538" s="27"/>
      <c r="C1538" s="27"/>
      <c r="D1538" s="54"/>
      <c r="E1538" s="27"/>
    </row>
    <row r="1539" spans="1:5" x14ac:dyDescent="0.3">
      <c r="A1539" s="27"/>
      <c r="B1539" s="27"/>
      <c r="C1539" s="27"/>
      <c r="D1539" s="54"/>
      <c r="E1539" s="27"/>
    </row>
    <row r="1540" spans="1:5" x14ac:dyDescent="0.3">
      <c r="A1540" s="27"/>
      <c r="B1540" s="27"/>
      <c r="C1540" s="27"/>
      <c r="D1540" s="54"/>
      <c r="E1540" s="27"/>
    </row>
    <row r="1541" spans="1:5" x14ac:dyDescent="0.3">
      <c r="A1541" s="27"/>
      <c r="B1541" s="27"/>
      <c r="C1541" s="27"/>
      <c r="D1541" s="54"/>
      <c r="E1541" s="27"/>
    </row>
    <row r="1542" spans="1:5" x14ac:dyDescent="0.3">
      <c r="A1542" s="27"/>
      <c r="B1542" s="27"/>
      <c r="C1542" s="27"/>
      <c r="D1542" s="54"/>
      <c r="E1542" s="27"/>
    </row>
    <row r="1543" spans="1:5" x14ac:dyDescent="0.3">
      <c r="A1543" s="27"/>
      <c r="B1543" s="27"/>
      <c r="C1543" s="27"/>
      <c r="D1543" s="54"/>
      <c r="E1543" s="27"/>
    </row>
    <row r="1544" spans="1:5" x14ac:dyDescent="0.3">
      <c r="A1544" s="27"/>
      <c r="B1544" s="27"/>
      <c r="C1544" s="27"/>
      <c r="D1544" s="54"/>
      <c r="E1544" s="27"/>
    </row>
    <row r="1545" spans="1:5" x14ac:dyDescent="0.3">
      <c r="A1545" s="27"/>
      <c r="B1545" s="27"/>
      <c r="C1545" s="27"/>
      <c r="D1545" s="54"/>
      <c r="E1545" s="27"/>
    </row>
    <row r="1546" spans="1:5" x14ac:dyDescent="0.3">
      <c r="A1546" s="27"/>
      <c r="B1546" s="27"/>
      <c r="C1546" s="27"/>
      <c r="D1546" s="54"/>
      <c r="E1546" s="27"/>
    </row>
    <row r="1547" spans="1:5" x14ac:dyDescent="0.3">
      <c r="A1547" s="27"/>
      <c r="B1547" s="27"/>
      <c r="C1547" s="27"/>
      <c r="D1547" s="54"/>
      <c r="E1547" s="27"/>
    </row>
    <row r="1548" spans="1:5" x14ac:dyDescent="0.3">
      <c r="A1548" s="27"/>
      <c r="B1548" s="27"/>
      <c r="C1548" s="27"/>
      <c r="D1548" s="54"/>
      <c r="E1548" s="27"/>
    </row>
    <row r="1549" spans="1:5" x14ac:dyDescent="0.3">
      <c r="A1549" s="27"/>
      <c r="B1549" s="27"/>
      <c r="C1549" s="27"/>
      <c r="D1549" s="54"/>
      <c r="E1549" s="27"/>
    </row>
    <row r="1550" spans="1:5" x14ac:dyDescent="0.3">
      <c r="A1550" s="27"/>
      <c r="B1550" s="27"/>
      <c r="C1550" s="27"/>
      <c r="D1550" s="54"/>
      <c r="E1550" s="27"/>
    </row>
    <row r="1551" spans="1:5" x14ac:dyDescent="0.3">
      <c r="A1551" s="27"/>
      <c r="B1551" s="27"/>
      <c r="C1551" s="27"/>
      <c r="D1551" s="54"/>
      <c r="E1551" s="27"/>
    </row>
    <row r="1552" spans="1:5" x14ac:dyDescent="0.3">
      <c r="A1552" s="27"/>
      <c r="B1552" s="27"/>
      <c r="C1552" s="27"/>
      <c r="D1552" s="54"/>
      <c r="E1552" s="27"/>
    </row>
    <row r="1553" spans="1:5" x14ac:dyDescent="0.3">
      <c r="A1553" s="27"/>
      <c r="B1553" s="27"/>
      <c r="C1553" s="27"/>
      <c r="D1553" s="54"/>
      <c r="E1553" s="27"/>
    </row>
    <row r="1554" spans="1:5" x14ac:dyDescent="0.3">
      <c r="A1554" s="27"/>
      <c r="B1554" s="27"/>
      <c r="C1554" s="27"/>
      <c r="D1554" s="54"/>
      <c r="E1554" s="27"/>
    </row>
    <row r="1555" spans="1:5" x14ac:dyDescent="0.3">
      <c r="A1555" s="27"/>
      <c r="B1555" s="27"/>
      <c r="C1555" s="27"/>
      <c r="D1555" s="54"/>
      <c r="E1555" s="27"/>
    </row>
    <row r="1556" spans="1:5" x14ac:dyDescent="0.3">
      <c r="A1556" s="27"/>
      <c r="B1556" s="27"/>
      <c r="C1556" s="27"/>
      <c r="D1556" s="54"/>
      <c r="E1556" s="27"/>
    </row>
    <row r="1557" spans="1:5" x14ac:dyDescent="0.3">
      <c r="A1557" s="27"/>
      <c r="B1557" s="27"/>
      <c r="C1557" s="27"/>
      <c r="D1557" s="54"/>
      <c r="E1557" s="27"/>
    </row>
    <row r="1558" spans="1:5" x14ac:dyDescent="0.3">
      <c r="A1558" s="27"/>
      <c r="B1558" s="27"/>
      <c r="C1558" s="27"/>
      <c r="D1558" s="54"/>
      <c r="E1558" s="27"/>
    </row>
    <row r="1559" spans="1:5" x14ac:dyDescent="0.3">
      <c r="A1559" s="27"/>
      <c r="B1559" s="27"/>
      <c r="C1559" s="27"/>
      <c r="D1559" s="54"/>
      <c r="E1559" s="27"/>
    </row>
    <row r="1560" spans="1:5" x14ac:dyDescent="0.3">
      <c r="A1560" s="27"/>
      <c r="B1560" s="27"/>
      <c r="C1560" s="27"/>
      <c r="D1560" s="54"/>
      <c r="E1560" s="27"/>
    </row>
    <row r="1561" spans="1:5" x14ac:dyDescent="0.3">
      <c r="A1561" s="27"/>
      <c r="B1561" s="27"/>
      <c r="C1561" s="27"/>
      <c r="D1561" s="54"/>
      <c r="E1561" s="27"/>
    </row>
    <row r="1562" spans="1:5" x14ac:dyDescent="0.3">
      <c r="A1562" s="27"/>
      <c r="B1562" s="27"/>
      <c r="C1562" s="27"/>
      <c r="D1562" s="54"/>
      <c r="E1562" s="27"/>
    </row>
    <row r="1563" spans="1:5" x14ac:dyDescent="0.3">
      <c r="A1563" s="27"/>
      <c r="B1563" s="27"/>
      <c r="C1563" s="27"/>
      <c r="D1563" s="54"/>
      <c r="E1563" s="27"/>
    </row>
    <row r="1564" spans="1:5" x14ac:dyDescent="0.3">
      <c r="A1564" s="27"/>
      <c r="B1564" s="27"/>
      <c r="C1564" s="27"/>
      <c r="D1564" s="54"/>
      <c r="E1564" s="27"/>
    </row>
    <row r="1565" spans="1:5" x14ac:dyDescent="0.3">
      <c r="A1565" s="27"/>
      <c r="B1565" s="27"/>
      <c r="C1565" s="27"/>
      <c r="D1565" s="54"/>
      <c r="E1565" s="27"/>
    </row>
    <row r="1566" spans="1:5" x14ac:dyDescent="0.3">
      <c r="A1566" s="27"/>
      <c r="B1566" s="27"/>
      <c r="C1566" s="27"/>
      <c r="D1566" s="54"/>
      <c r="E1566" s="27"/>
    </row>
    <row r="1567" spans="1:5" x14ac:dyDescent="0.3">
      <c r="A1567" s="27"/>
      <c r="B1567" s="27"/>
      <c r="C1567" s="27"/>
      <c r="D1567" s="54"/>
      <c r="E1567" s="27"/>
    </row>
    <row r="1568" spans="1:5" x14ac:dyDescent="0.3">
      <c r="A1568" s="27"/>
      <c r="B1568" s="27"/>
      <c r="C1568" s="27"/>
      <c r="D1568" s="54"/>
      <c r="E1568" s="27"/>
    </row>
    <row r="1569" spans="1:5" x14ac:dyDescent="0.3">
      <c r="A1569" s="27"/>
      <c r="B1569" s="27"/>
      <c r="C1569" s="27"/>
      <c r="D1569" s="54"/>
      <c r="E1569" s="27"/>
    </row>
    <row r="1570" spans="1:5" x14ac:dyDescent="0.3">
      <c r="A1570" s="27"/>
      <c r="B1570" s="27"/>
      <c r="C1570" s="27"/>
      <c r="D1570" s="54"/>
      <c r="E1570" s="27"/>
    </row>
    <row r="1571" spans="1:5" x14ac:dyDescent="0.3">
      <c r="A1571" s="27"/>
      <c r="B1571" s="27"/>
      <c r="C1571" s="27"/>
      <c r="D1571" s="54"/>
      <c r="E1571" s="27"/>
    </row>
    <row r="1572" spans="1:5" x14ac:dyDescent="0.3">
      <c r="A1572" s="27"/>
      <c r="B1572" s="27"/>
      <c r="C1572" s="27"/>
      <c r="D1572" s="54"/>
      <c r="E1572" s="27"/>
    </row>
    <row r="1573" spans="1:5" x14ac:dyDescent="0.3">
      <c r="A1573" s="27"/>
      <c r="B1573" s="27"/>
      <c r="C1573" s="27"/>
      <c r="D1573" s="54"/>
      <c r="E1573" s="27"/>
    </row>
    <row r="1574" spans="1:5" x14ac:dyDescent="0.3">
      <c r="A1574" s="27"/>
      <c r="B1574" s="27"/>
      <c r="C1574" s="27"/>
      <c r="D1574" s="54"/>
      <c r="E1574" s="27"/>
    </row>
    <row r="1575" spans="1:5" x14ac:dyDescent="0.3">
      <c r="A1575" s="27"/>
      <c r="B1575" s="27"/>
      <c r="C1575" s="27"/>
      <c r="D1575" s="54"/>
      <c r="E1575" s="27"/>
    </row>
    <row r="1576" spans="1:5" x14ac:dyDescent="0.3">
      <c r="A1576" s="27"/>
      <c r="B1576" s="27"/>
      <c r="C1576" s="27"/>
      <c r="D1576" s="54"/>
      <c r="E1576" s="27"/>
    </row>
    <row r="1577" spans="1:5" x14ac:dyDescent="0.3">
      <c r="A1577" s="27"/>
      <c r="B1577" s="27"/>
      <c r="C1577" s="27"/>
      <c r="D1577" s="54"/>
      <c r="E1577" s="27"/>
    </row>
    <row r="1578" spans="1:5" x14ac:dyDescent="0.3">
      <c r="A1578" s="27"/>
      <c r="B1578" s="27"/>
      <c r="C1578" s="27"/>
      <c r="D1578" s="54"/>
      <c r="E1578" s="27"/>
    </row>
    <row r="1579" spans="1:5" x14ac:dyDescent="0.3">
      <c r="A1579" s="27"/>
      <c r="B1579" s="27"/>
      <c r="C1579" s="27"/>
      <c r="D1579" s="54"/>
      <c r="E1579" s="27"/>
    </row>
    <row r="1580" spans="1:5" x14ac:dyDescent="0.3">
      <c r="A1580" s="27"/>
      <c r="B1580" s="27"/>
      <c r="C1580" s="27"/>
      <c r="D1580" s="54"/>
      <c r="E1580" s="27"/>
    </row>
    <row r="1581" spans="1:5" x14ac:dyDescent="0.3">
      <c r="A1581" s="27"/>
      <c r="B1581" s="27"/>
      <c r="C1581" s="27"/>
      <c r="D1581" s="54"/>
      <c r="E1581" s="27"/>
    </row>
    <row r="1582" spans="1:5" x14ac:dyDescent="0.3">
      <c r="A1582" s="27"/>
      <c r="B1582" s="27"/>
      <c r="C1582" s="27"/>
      <c r="D1582" s="54"/>
      <c r="E1582" s="27"/>
    </row>
    <row r="1583" spans="1:5" x14ac:dyDescent="0.3">
      <c r="A1583" s="27"/>
      <c r="B1583" s="27"/>
      <c r="C1583" s="27"/>
      <c r="D1583" s="54"/>
      <c r="E1583" s="27"/>
    </row>
    <row r="1584" spans="1:5" x14ac:dyDescent="0.3">
      <c r="A1584" s="27"/>
      <c r="B1584" s="27"/>
      <c r="C1584" s="27"/>
      <c r="D1584" s="54"/>
      <c r="E1584" s="27"/>
    </row>
    <row r="1585" spans="1:5" x14ac:dyDescent="0.3">
      <c r="A1585" s="27"/>
      <c r="B1585" s="27"/>
      <c r="C1585" s="27"/>
      <c r="D1585" s="54"/>
      <c r="E1585" s="27"/>
    </row>
    <row r="1586" spans="1:5" x14ac:dyDescent="0.3">
      <c r="A1586" s="27"/>
      <c r="B1586" s="27"/>
      <c r="C1586" s="27"/>
      <c r="D1586" s="54"/>
      <c r="E1586" s="27"/>
    </row>
    <row r="1587" spans="1:5" x14ac:dyDescent="0.3">
      <c r="A1587" s="27"/>
      <c r="B1587" s="27"/>
      <c r="C1587" s="27"/>
      <c r="D1587" s="54"/>
      <c r="E1587" s="27"/>
    </row>
    <row r="1588" spans="1:5" x14ac:dyDescent="0.3">
      <c r="A1588" s="27"/>
      <c r="B1588" s="27"/>
      <c r="C1588" s="27"/>
      <c r="D1588" s="54"/>
      <c r="E1588" s="27"/>
    </row>
    <row r="1589" spans="1:5" x14ac:dyDescent="0.3">
      <c r="A1589" s="27"/>
      <c r="B1589" s="27"/>
      <c r="C1589" s="27"/>
      <c r="D1589" s="54"/>
      <c r="E1589" s="27"/>
    </row>
    <row r="1590" spans="1:5" x14ac:dyDescent="0.3">
      <c r="A1590" s="27"/>
      <c r="B1590" s="27"/>
      <c r="C1590" s="27"/>
      <c r="D1590" s="54"/>
      <c r="E1590" s="27"/>
    </row>
    <row r="1591" spans="1:5" x14ac:dyDescent="0.3">
      <c r="A1591" s="27"/>
      <c r="B1591" s="27"/>
      <c r="C1591" s="27"/>
      <c r="D1591" s="54"/>
      <c r="E1591" s="27"/>
    </row>
    <row r="1592" spans="1:5" x14ac:dyDescent="0.3">
      <c r="A1592" s="27"/>
      <c r="B1592" s="27"/>
      <c r="C1592" s="27"/>
      <c r="D1592" s="54"/>
      <c r="E1592" s="27"/>
    </row>
    <row r="1593" spans="1:5" x14ac:dyDescent="0.3">
      <c r="A1593" s="27"/>
      <c r="B1593" s="27"/>
      <c r="C1593" s="27"/>
      <c r="D1593" s="54"/>
      <c r="E1593" s="27"/>
    </row>
    <row r="1594" spans="1:5" x14ac:dyDescent="0.3">
      <c r="A1594" s="27"/>
      <c r="B1594" s="27"/>
      <c r="C1594" s="27"/>
      <c r="D1594" s="54"/>
      <c r="E1594" s="27"/>
    </row>
    <row r="1595" spans="1:5" x14ac:dyDescent="0.3">
      <c r="A1595" s="27"/>
      <c r="B1595" s="27"/>
      <c r="C1595" s="27"/>
      <c r="D1595" s="54"/>
      <c r="E1595" s="27"/>
    </row>
    <row r="1596" spans="1:5" x14ac:dyDescent="0.3">
      <c r="A1596" s="27"/>
      <c r="B1596" s="27"/>
      <c r="C1596" s="27"/>
      <c r="D1596" s="54"/>
      <c r="E1596" s="27"/>
    </row>
    <row r="1597" spans="1:5" x14ac:dyDescent="0.3">
      <c r="A1597" s="27"/>
      <c r="B1597" s="27"/>
      <c r="C1597" s="27"/>
      <c r="D1597" s="54"/>
      <c r="E1597" s="27"/>
    </row>
    <row r="1598" spans="1:5" x14ac:dyDescent="0.3">
      <c r="A1598" s="27"/>
      <c r="B1598" s="27"/>
      <c r="C1598" s="27"/>
      <c r="D1598" s="54"/>
      <c r="E1598" s="27"/>
    </row>
    <row r="1599" spans="1:5" x14ac:dyDescent="0.3">
      <c r="A1599" s="27"/>
      <c r="B1599" s="27"/>
      <c r="C1599" s="27"/>
      <c r="D1599" s="54"/>
      <c r="E1599" s="27"/>
    </row>
    <row r="1600" spans="1:5" x14ac:dyDescent="0.3">
      <c r="A1600" s="27"/>
      <c r="B1600" s="27"/>
      <c r="C1600" s="27"/>
      <c r="D1600" s="54"/>
      <c r="E1600" s="27"/>
    </row>
    <row r="1601" spans="1:5" x14ac:dyDescent="0.3">
      <c r="A1601" s="27"/>
      <c r="B1601" s="27"/>
      <c r="C1601" s="27"/>
      <c r="D1601" s="54"/>
      <c r="E1601" s="27"/>
    </row>
    <row r="1602" spans="1:5" x14ac:dyDescent="0.3">
      <c r="A1602" s="27"/>
      <c r="B1602" s="27"/>
      <c r="C1602" s="27"/>
      <c r="D1602" s="54"/>
      <c r="E1602" s="27"/>
    </row>
    <row r="1603" spans="1:5" x14ac:dyDescent="0.3">
      <c r="A1603" s="27"/>
      <c r="B1603" s="27"/>
      <c r="C1603" s="27"/>
      <c r="D1603" s="54"/>
      <c r="E1603" s="27"/>
    </row>
    <row r="1604" spans="1:5" x14ac:dyDescent="0.3">
      <c r="A1604" s="27"/>
      <c r="B1604" s="27"/>
      <c r="C1604" s="27"/>
      <c r="D1604" s="54"/>
      <c r="E1604" s="27"/>
    </row>
    <row r="1605" spans="1:5" x14ac:dyDescent="0.3">
      <c r="A1605" s="27"/>
      <c r="B1605" s="27"/>
      <c r="C1605" s="27"/>
      <c r="D1605" s="54"/>
      <c r="E1605" s="27"/>
    </row>
    <row r="1606" spans="1:5" x14ac:dyDescent="0.3">
      <c r="A1606" s="27"/>
      <c r="B1606" s="27"/>
      <c r="C1606" s="27"/>
      <c r="D1606" s="54"/>
      <c r="E1606" s="27"/>
    </row>
    <row r="1607" spans="1:5" x14ac:dyDescent="0.3">
      <c r="A1607" s="27"/>
      <c r="B1607" s="27"/>
      <c r="C1607" s="27"/>
      <c r="D1607" s="54"/>
      <c r="E1607" s="27"/>
    </row>
    <row r="1608" spans="1:5" x14ac:dyDescent="0.3">
      <c r="A1608" s="27"/>
      <c r="B1608" s="27"/>
      <c r="C1608" s="27"/>
      <c r="D1608" s="54"/>
      <c r="E1608" s="27"/>
    </row>
    <row r="1609" spans="1:5" x14ac:dyDescent="0.3">
      <c r="A1609" s="27"/>
      <c r="B1609" s="27"/>
      <c r="C1609" s="27"/>
      <c r="D1609" s="54"/>
      <c r="E1609" s="27"/>
    </row>
    <row r="1610" spans="1:5" x14ac:dyDescent="0.3">
      <c r="A1610" s="27"/>
      <c r="B1610" s="27"/>
      <c r="C1610" s="27"/>
      <c r="D1610" s="54"/>
      <c r="E1610" s="27"/>
    </row>
    <row r="1611" spans="1:5" x14ac:dyDescent="0.3">
      <c r="A1611" s="27"/>
      <c r="B1611" s="27"/>
      <c r="C1611" s="27"/>
      <c r="D1611" s="54"/>
      <c r="E1611" s="27"/>
    </row>
    <row r="1612" spans="1:5" x14ac:dyDescent="0.3">
      <c r="A1612" s="27"/>
      <c r="B1612" s="27"/>
      <c r="C1612" s="27"/>
      <c r="D1612" s="54"/>
      <c r="E1612" s="27"/>
    </row>
    <row r="1613" spans="1:5" x14ac:dyDescent="0.3">
      <c r="A1613" s="27"/>
      <c r="B1613" s="27"/>
      <c r="C1613" s="27"/>
      <c r="D1613" s="54"/>
      <c r="E1613" s="27"/>
    </row>
    <row r="1614" spans="1:5" x14ac:dyDescent="0.3">
      <c r="A1614" s="27"/>
      <c r="B1614" s="27"/>
      <c r="C1614" s="27"/>
      <c r="D1614" s="54"/>
      <c r="E1614" s="27"/>
    </row>
    <row r="1615" spans="1:5" x14ac:dyDescent="0.3">
      <c r="A1615" s="27"/>
      <c r="B1615" s="27"/>
      <c r="C1615" s="27"/>
      <c r="D1615" s="54"/>
      <c r="E1615" s="27"/>
    </row>
    <row r="1616" spans="1:5" x14ac:dyDescent="0.3">
      <c r="A1616" s="27"/>
      <c r="B1616" s="27"/>
      <c r="C1616" s="27"/>
      <c r="D1616" s="54"/>
      <c r="E1616" s="27"/>
    </row>
    <row r="1617" spans="1:5" x14ac:dyDescent="0.3">
      <c r="A1617" s="27"/>
      <c r="B1617" s="27"/>
      <c r="C1617" s="27"/>
      <c r="D1617" s="54"/>
      <c r="E1617" s="27"/>
    </row>
    <row r="1618" spans="1:5" x14ac:dyDescent="0.3">
      <c r="A1618" s="27"/>
      <c r="B1618" s="27"/>
      <c r="C1618" s="27"/>
      <c r="D1618" s="54"/>
      <c r="E1618" s="27"/>
    </row>
    <row r="1619" spans="1:5" x14ac:dyDescent="0.3">
      <c r="A1619" s="27"/>
      <c r="B1619" s="27"/>
      <c r="C1619" s="27"/>
      <c r="D1619" s="54"/>
      <c r="E1619" s="27"/>
    </row>
    <row r="1620" spans="1:5" x14ac:dyDescent="0.3">
      <c r="A1620" s="27"/>
      <c r="B1620" s="27"/>
      <c r="C1620" s="27"/>
      <c r="D1620" s="54"/>
      <c r="E1620" s="27"/>
    </row>
    <row r="1621" spans="1:5" x14ac:dyDescent="0.3">
      <c r="A1621" s="27"/>
      <c r="B1621" s="27"/>
      <c r="C1621" s="27"/>
      <c r="D1621" s="54"/>
      <c r="E1621" s="27"/>
    </row>
    <row r="1622" spans="1:5" x14ac:dyDescent="0.3">
      <c r="A1622" s="27"/>
      <c r="B1622" s="27"/>
      <c r="C1622" s="27"/>
      <c r="D1622" s="54"/>
      <c r="E1622" s="27"/>
    </row>
    <row r="1623" spans="1:5" x14ac:dyDescent="0.3">
      <c r="A1623" s="27"/>
      <c r="B1623" s="27"/>
      <c r="C1623" s="27"/>
      <c r="D1623" s="54"/>
      <c r="E1623" s="27"/>
    </row>
    <row r="1624" spans="1:5" x14ac:dyDescent="0.3">
      <c r="A1624" s="27"/>
      <c r="B1624" s="27"/>
      <c r="C1624" s="27"/>
      <c r="D1624" s="54"/>
      <c r="E1624" s="27"/>
    </row>
    <row r="1625" spans="1:5" x14ac:dyDescent="0.3">
      <c r="A1625" s="27"/>
      <c r="B1625" s="27"/>
      <c r="C1625" s="27"/>
      <c r="D1625" s="54"/>
      <c r="E1625" s="27"/>
    </row>
    <row r="1626" spans="1:5" x14ac:dyDescent="0.3">
      <c r="A1626" s="27"/>
      <c r="B1626" s="27"/>
      <c r="C1626" s="27"/>
      <c r="D1626" s="54"/>
      <c r="E1626" s="27"/>
    </row>
    <row r="1627" spans="1:5" x14ac:dyDescent="0.3">
      <c r="A1627" s="27"/>
      <c r="B1627" s="27"/>
      <c r="C1627" s="27"/>
      <c r="D1627" s="54"/>
      <c r="E1627" s="27"/>
    </row>
    <row r="1628" spans="1:5" x14ac:dyDescent="0.3">
      <c r="A1628" s="27"/>
      <c r="B1628" s="27"/>
      <c r="C1628" s="27"/>
      <c r="D1628" s="54"/>
      <c r="E1628" s="27"/>
    </row>
    <row r="1629" spans="1:5" x14ac:dyDescent="0.3">
      <c r="A1629" s="27"/>
      <c r="B1629" s="27"/>
      <c r="C1629" s="27"/>
      <c r="D1629" s="54"/>
      <c r="E1629" s="27"/>
    </row>
    <row r="1630" spans="1:5" x14ac:dyDescent="0.3">
      <c r="A1630" s="27"/>
      <c r="B1630" s="27"/>
      <c r="C1630" s="27"/>
      <c r="D1630" s="54"/>
      <c r="E1630" s="27"/>
    </row>
    <row r="1631" spans="1:5" x14ac:dyDescent="0.3">
      <c r="A1631" s="27"/>
      <c r="B1631" s="27"/>
      <c r="C1631" s="27"/>
      <c r="D1631" s="54"/>
      <c r="E1631" s="27"/>
    </row>
    <row r="1632" spans="1:5" x14ac:dyDescent="0.3">
      <c r="A1632" s="27"/>
      <c r="B1632" s="27"/>
      <c r="C1632" s="27"/>
      <c r="D1632" s="54"/>
      <c r="E1632" s="27"/>
    </row>
    <row r="1633" spans="1:5" x14ac:dyDescent="0.3">
      <c r="A1633" s="27"/>
      <c r="B1633" s="27"/>
      <c r="C1633" s="27"/>
      <c r="D1633" s="54"/>
      <c r="E1633" s="27"/>
    </row>
    <row r="1634" spans="1:5" x14ac:dyDescent="0.3">
      <c r="A1634" s="27"/>
      <c r="B1634" s="27"/>
      <c r="C1634" s="27"/>
      <c r="D1634" s="54"/>
      <c r="E1634" s="27"/>
    </row>
    <row r="1635" spans="1:5" x14ac:dyDescent="0.3">
      <c r="A1635" s="27"/>
      <c r="B1635" s="27"/>
      <c r="C1635" s="27"/>
      <c r="D1635" s="54"/>
      <c r="E1635" s="27"/>
    </row>
    <row r="1636" spans="1:5" x14ac:dyDescent="0.3">
      <c r="A1636" s="27"/>
      <c r="B1636" s="27"/>
      <c r="C1636" s="27"/>
      <c r="D1636" s="54"/>
      <c r="E1636" s="27"/>
    </row>
    <row r="1637" spans="1:5" x14ac:dyDescent="0.3">
      <c r="A1637" s="27"/>
      <c r="B1637" s="27"/>
      <c r="C1637" s="27"/>
      <c r="D1637" s="54"/>
      <c r="E1637" s="27"/>
    </row>
    <row r="1638" spans="1:5" x14ac:dyDescent="0.3">
      <c r="A1638" s="27"/>
      <c r="B1638" s="27"/>
      <c r="C1638" s="27"/>
      <c r="D1638" s="54"/>
      <c r="E1638" s="27"/>
    </row>
    <row r="1639" spans="1:5" x14ac:dyDescent="0.3">
      <c r="A1639" s="27"/>
      <c r="B1639" s="27"/>
      <c r="C1639" s="27"/>
      <c r="D1639" s="54"/>
      <c r="E1639" s="27"/>
    </row>
    <row r="1640" spans="1:5" x14ac:dyDescent="0.3">
      <c r="A1640" s="27"/>
      <c r="B1640" s="27"/>
      <c r="C1640" s="27"/>
      <c r="D1640" s="54"/>
      <c r="E1640" s="27"/>
    </row>
    <row r="1641" spans="1:5" x14ac:dyDescent="0.3">
      <c r="A1641" s="27"/>
      <c r="B1641" s="27"/>
      <c r="C1641" s="27"/>
      <c r="D1641" s="54"/>
      <c r="E1641" s="27"/>
    </row>
    <row r="1642" spans="1:5" x14ac:dyDescent="0.3">
      <c r="A1642" s="27"/>
      <c r="B1642" s="27"/>
      <c r="C1642" s="27"/>
      <c r="D1642" s="54"/>
      <c r="E1642" s="27"/>
    </row>
    <row r="1643" spans="1:5" x14ac:dyDescent="0.3">
      <c r="A1643" s="27"/>
      <c r="B1643" s="27"/>
      <c r="C1643" s="27"/>
      <c r="D1643" s="54"/>
      <c r="E1643" s="27"/>
    </row>
    <row r="1644" spans="1:5" x14ac:dyDescent="0.3">
      <c r="A1644" s="27"/>
      <c r="B1644" s="27"/>
      <c r="C1644" s="27"/>
      <c r="D1644" s="54"/>
      <c r="E1644" s="27"/>
    </row>
    <row r="1645" spans="1:5" x14ac:dyDescent="0.3">
      <c r="A1645" s="27"/>
      <c r="B1645" s="27"/>
      <c r="C1645" s="27"/>
      <c r="D1645" s="54"/>
      <c r="E1645" s="27"/>
    </row>
    <row r="1646" spans="1:5" x14ac:dyDescent="0.3">
      <c r="A1646" s="27"/>
      <c r="B1646" s="27"/>
      <c r="C1646" s="27"/>
      <c r="D1646" s="54"/>
      <c r="E1646" s="27"/>
    </row>
    <row r="1647" spans="1:5" x14ac:dyDescent="0.3">
      <c r="A1647" s="27"/>
      <c r="B1647" s="27"/>
      <c r="C1647" s="27"/>
      <c r="D1647" s="54"/>
      <c r="E1647" s="27"/>
    </row>
    <row r="1648" spans="1:5" x14ac:dyDescent="0.3">
      <c r="A1648" s="27"/>
      <c r="B1648" s="27"/>
      <c r="C1648" s="27"/>
      <c r="D1648" s="54"/>
      <c r="E1648" s="27"/>
    </row>
    <row r="1649" spans="1:5" x14ac:dyDescent="0.3">
      <c r="A1649" s="27"/>
      <c r="B1649" s="27"/>
      <c r="C1649" s="27"/>
      <c r="D1649" s="54"/>
      <c r="E1649" s="27"/>
    </row>
    <row r="1650" spans="1:5" x14ac:dyDescent="0.3">
      <c r="A1650" s="27"/>
      <c r="B1650" s="27"/>
      <c r="C1650" s="27"/>
      <c r="D1650" s="54"/>
      <c r="E1650" s="27"/>
    </row>
    <row r="1651" spans="1:5" x14ac:dyDescent="0.3">
      <c r="A1651" s="27"/>
      <c r="B1651" s="27"/>
      <c r="C1651" s="27"/>
      <c r="D1651" s="54"/>
      <c r="E1651" s="27"/>
    </row>
    <row r="1652" spans="1:5" x14ac:dyDescent="0.3">
      <c r="A1652" s="27"/>
      <c r="B1652" s="27"/>
      <c r="C1652" s="27"/>
      <c r="D1652" s="54"/>
      <c r="E1652" s="27"/>
    </row>
    <row r="1653" spans="1:5" x14ac:dyDescent="0.3">
      <c r="A1653" s="27"/>
      <c r="B1653" s="27"/>
      <c r="C1653" s="27"/>
      <c r="D1653" s="54"/>
      <c r="E1653" s="27"/>
    </row>
    <row r="1654" spans="1:5" x14ac:dyDescent="0.3">
      <c r="A1654" s="27"/>
      <c r="B1654" s="27"/>
      <c r="C1654" s="27"/>
      <c r="D1654" s="54"/>
      <c r="E1654" s="27"/>
    </row>
    <row r="1655" spans="1:5" x14ac:dyDescent="0.3">
      <c r="A1655" s="27"/>
      <c r="B1655" s="27"/>
      <c r="C1655" s="27"/>
      <c r="D1655" s="54"/>
      <c r="E1655" s="27"/>
    </row>
    <row r="1656" spans="1:5" x14ac:dyDescent="0.3">
      <c r="A1656" s="27"/>
      <c r="B1656" s="27"/>
      <c r="C1656" s="27"/>
      <c r="D1656" s="54"/>
      <c r="E1656" s="27"/>
    </row>
    <row r="1657" spans="1:5" x14ac:dyDescent="0.3">
      <c r="A1657" s="27"/>
      <c r="B1657" s="27"/>
      <c r="C1657" s="27"/>
      <c r="D1657" s="54"/>
      <c r="E1657" s="27"/>
    </row>
    <row r="1658" spans="1:5" x14ac:dyDescent="0.3">
      <c r="A1658" s="27"/>
      <c r="B1658" s="27"/>
      <c r="C1658" s="27"/>
      <c r="D1658" s="54"/>
      <c r="E1658" s="27"/>
    </row>
    <row r="1659" spans="1:5" x14ac:dyDescent="0.3">
      <c r="A1659" s="27"/>
      <c r="B1659" s="27"/>
      <c r="C1659" s="27"/>
      <c r="D1659" s="54"/>
      <c r="E1659" s="27"/>
    </row>
    <row r="1660" spans="1:5" x14ac:dyDescent="0.3">
      <c r="A1660" s="27"/>
      <c r="B1660" s="27"/>
      <c r="C1660" s="27"/>
      <c r="D1660" s="54"/>
      <c r="E1660" s="27"/>
    </row>
    <row r="1661" spans="1:5" x14ac:dyDescent="0.3">
      <c r="A1661" s="27"/>
      <c r="B1661" s="27"/>
      <c r="C1661" s="27"/>
      <c r="D1661" s="54"/>
      <c r="E1661" s="27"/>
    </row>
    <row r="1662" spans="1:5" x14ac:dyDescent="0.3">
      <c r="A1662" s="27"/>
      <c r="B1662" s="27"/>
      <c r="C1662" s="27"/>
      <c r="D1662" s="54"/>
      <c r="E1662" s="27"/>
    </row>
    <row r="1663" spans="1:5" x14ac:dyDescent="0.3">
      <c r="A1663" s="27"/>
      <c r="B1663" s="27"/>
      <c r="C1663" s="27"/>
      <c r="D1663" s="54"/>
      <c r="E1663" s="27"/>
    </row>
    <row r="1664" spans="1:5" x14ac:dyDescent="0.3">
      <c r="A1664" s="27"/>
      <c r="B1664" s="27"/>
      <c r="C1664" s="27"/>
      <c r="D1664" s="54"/>
      <c r="E1664" s="27"/>
    </row>
    <row r="1665" spans="1:5" x14ac:dyDescent="0.3">
      <c r="A1665" s="27"/>
      <c r="B1665" s="27"/>
      <c r="C1665" s="27"/>
      <c r="D1665" s="54"/>
      <c r="E1665" s="27"/>
    </row>
    <row r="1666" spans="1:5" x14ac:dyDescent="0.3">
      <c r="A1666" s="27"/>
      <c r="B1666" s="27"/>
      <c r="C1666" s="27"/>
      <c r="D1666" s="54"/>
      <c r="E1666" s="27"/>
    </row>
    <row r="1667" spans="1:5" x14ac:dyDescent="0.3">
      <c r="A1667" s="27"/>
      <c r="B1667" s="27"/>
      <c r="C1667" s="27"/>
      <c r="D1667" s="54"/>
      <c r="E1667" s="27"/>
    </row>
    <row r="1668" spans="1:5" x14ac:dyDescent="0.3">
      <c r="A1668" s="27"/>
      <c r="B1668" s="27"/>
      <c r="C1668" s="27"/>
      <c r="D1668" s="54"/>
      <c r="E1668" s="27"/>
    </row>
    <row r="1669" spans="1:5" x14ac:dyDescent="0.3">
      <c r="A1669" s="27"/>
      <c r="B1669" s="27"/>
      <c r="C1669" s="27"/>
      <c r="D1669" s="54"/>
      <c r="E1669" s="27"/>
    </row>
    <row r="1670" spans="1:5" x14ac:dyDescent="0.3">
      <c r="A1670" s="27"/>
      <c r="B1670" s="27"/>
      <c r="C1670" s="27"/>
      <c r="D1670" s="54"/>
      <c r="E1670" s="27"/>
    </row>
    <row r="1671" spans="1:5" x14ac:dyDescent="0.3">
      <c r="A1671" s="27"/>
      <c r="B1671" s="27"/>
      <c r="C1671" s="27"/>
      <c r="D1671" s="54"/>
      <c r="E1671" s="27"/>
    </row>
    <row r="1672" spans="1:5" x14ac:dyDescent="0.3">
      <c r="A1672" s="27"/>
      <c r="B1672" s="27"/>
      <c r="C1672" s="27"/>
      <c r="D1672" s="54"/>
      <c r="E1672" s="27"/>
    </row>
    <row r="1673" spans="1:5" x14ac:dyDescent="0.3">
      <c r="A1673" s="27"/>
      <c r="B1673" s="27"/>
      <c r="C1673" s="27"/>
      <c r="D1673" s="54"/>
      <c r="E1673" s="27"/>
    </row>
    <row r="1674" spans="1:5" x14ac:dyDescent="0.3">
      <c r="A1674" s="27"/>
      <c r="B1674" s="27"/>
      <c r="C1674" s="27"/>
      <c r="D1674" s="54"/>
      <c r="E1674" s="27"/>
    </row>
    <row r="1675" spans="1:5" x14ac:dyDescent="0.3">
      <c r="A1675" s="27"/>
      <c r="B1675" s="27"/>
      <c r="C1675" s="27"/>
      <c r="D1675" s="54"/>
      <c r="E1675" s="27"/>
    </row>
    <row r="1676" spans="1:5" x14ac:dyDescent="0.3">
      <c r="A1676" s="27"/>
      <c r="B1676" s="27"/>
      <c r="C1676" s="27"/>
      <c r="D1676" s="54"/>
      <c r="E1676" s="27"/>
    </row>
    <row r="1677" spans="1:5" x14ac:dyDescent="0.3">
      <c r="A1677" s="27"/>
      <c r="B1677" s="27"/>
      <c r="C1677" s="27"/>
      <c r="D1677" s="54"/>
      <c r="E1677" s="27"/>
    </row>
    <row r="1678" spans="1:5" x14ac:dyDescent="0.3">
      <c r="A1678" s="27"/>
      <c r="B1678" s="27"/>
      <c r="C1678" s="27"/>
      <c r="D1678" s="54"/>
      <c r="E1678" s="27"/>
    </row>
    <row r="1679" spans="1:5" x14ac:dyDescent="0.3">
      <c r="A1679" s="27"/>
      <c r="B1679" s="27"/>
      <c r="C1679" s="27"/>
      <c r="D1679" s="54"/>
      <c r="E1679" s="27"/>
    </row>
    <row r="1680" spans="1:5" x14ac:dyDescent="0.3">
      <c r="A1680" s="27"/>
      <c r="B1680" s="27"/>
      <c r="C1680" s="27"/>
      <c r="D1680" s="54"/>
      <c r="E1680" s="27"/>
    </row>
    <row r="1681" spans="1:5" x14ac:dyDescent="0.3">
      <c r="A1681" s="27"/>
      <c r="B1681" s="27"/>
      <c r="C1681" s="27"/>
      <c r="D1681" s="54"/>
      <c r="E1681" s="27"/>
    </row>
    <row r="1682" spans="1:5" x14ac:dyDescent="0.3">
      <c r="A1682" s="27"/>
      <c r="B1682" s="27"/>
      <c r="C1682" s="27"/>
      <c r="D1682" s="54"/>
      <c r="E1682" s="27"/>
    </row>
    <row r="1683" spans="1:5" x14ac:dyDescent="0.3">
      <c r="A1683" s="27"/>
      <c r="B1683" s="27"/>
      <c r="C1683" s="27"/>
      <c r="D1683" s="54"/>
      <c r="E1683" s="27"/>
    </row>
    <row r="1684" spans="1:5" x14ac:dyDescent="0.3">
      <c r="A1684" s="27"/>
      <c r="B1684" s="27"/>
      <c r="C1684" s="27"/>
      <c r="D1684" s="54"/>
      <c r="E1684" s="27"/>
    </row>
    <row r="1685" spans="1:5" x14ac:dyDescent="0.3">
      <c r="A1685" s="27"/>
      <c r="B1685" s="27"/>
      <c r="C1685" s="27"/>
      <c r="D1685" s="54"/>
      <c r="E1685" s="27"/>
    </row>
    <row r="1686" spans="1:5" x14ac:dyDescent="0.3">
      <c r="A1686" s="27"/>
      <c r="B1686" s="27"/>
      <c r="C1686" s="27"/>
      <c r="D1686" s="54"/>
      <c r="E1686" s="27"/>
    </row>
    <row r="1687" spans="1:5" x14ac:dyDescent="0.3">
      <c r="A1687" s="27"/>
      <c r="B1687" s="27"/>
      <c r="C1687" s="27"/>
      <c r="D1687" s="54"/>
      <c r="E1687" s="27"/>
    </row>
    <row r="1688" spans="1:5" x14ac:dyDescent="0.3">
      <c r="A1688" s="27"/>
      <c r="B1688" s="27"/>
      <c r="C1688" s="27"/>
      <c r="D1688" s="54"/>
      <c r="E1688" s="27"/>
    </row>
    <row r="1689" spans="1:5" x14ac:dyDescent="0.3">
      <c r="A1689" s="27"/>
      <c r="B1689" s="27"/>
      <c r="C1689" s="27"/>
      <c r="D1689" s="54"/>
      <c r="E1689" s="27"/>
    </row>
    <row r="1690" spans="1:5" x14ac:dyDescent="0.3">
      <c r="A1690" s="27"/>
      <c r="B1690" s="27"/>
      <c r="C1690" s="27"/>
      <c r="D1690" s="54"/>
      <c r="E1690" s="27"/>
    </row>
    <row r="1691" spans="1:5" x14ac:dyDescent="0.3">
      <c r="A1691" s="27"/>
      <c r="B1691" s="27"/>
      <c r="C1691" s="27"/>
      <c r="D1691" s="54"/>
      <c r="E1691" s="27"/>
    </row>
    <row r="1692" spans="1:5" x14ac:dyDescent="0.3">
      <c r="A1692" s="27"/>
      <c r="B1692" s="27"/>
      <c r="C1692" s="27"/>
      <c r="D1692" s="54"/>
      <c r="E1692" s="27"/>
    </row>
    <row r="1693" spans="1:5" x14ac:dyDescent="0.3">
      <c r="A1693" s="27"/>
      <c r="B1693" s="27"/>
      <c r="C1693" s="27"/>
      <c r="D1693" s="54"/>
      <c r="E1693" s="27"/>
    </row>
    <row r="1694" spans="1:5" x14ac:dyDescent="0.3">
      <c r="A1694" s="27"/>
      <c r="B1694" s="27"/>
      <c r="C1694" s="27"/>
      <c r="D1694" s="54"/>
      <c r="E1694" s="27"/>
    </row>
    <row r="1695" spans="1:5" x14ac:dyDescent="0.3">
      <c r="A1695" s="27"/>
      <c r="B1695" s="27"/>
      <c r="C1695" s="27"/>
      <c r="D1695" s="54"/>
      <c r="E1695" s="27"/>
    </row>
    <row r="1696" spans="1:5" x14ac:dyDescent="0.3">
      <c r="A1696" s="27"/>
      <c r="B1696" s="27"/>
      <c r="C1696" s="27"/>
      <c r="D1696" s="54"/>
      <c r="E1696" s="27"/>
    </row>
    <row r="1697" spans="1:5" x14ac:dyDescent="0.3">
      <c r="A1697" s="27"/>
      <c r="B1697" s="27"/>
      <c r="C1697" s="27"/>
      <c r="D1697" s="54"/>
      <c r="E1697" s="27"/>
    </row>
    <row r="1698" spans="1:5" x14ac:dyDescent="0.3">
      <c r="A1698" s="27"/>
      <c r="B1698" s="27"/>
      <c r="C1698" s="27"/>
      <c r="D1698" s="54"/>
      <c r="E1698" s="27"/>
    </row>
    <row r="1699" spans="1:5" x14ac:dyDescent="0.3">
      <c r="A1699" s="27"/>
      <c r="B1699" s="27"/>
      <c r="C1699" s="27"/>
      <c r="D1699" s="54"/>
      <c r="E1699" s="27"/>
    </row>
    <row r="1700" spans="1:5" x14ac:dyDescent="0.3">
      <c r="A1700" s="27"/>
      <c r="B1700" s="27"/>
      <c r="C1700" s="27"/>
      <c r="D1700" s="54"/>
      <c r="E1700" s="27"/>
    </row>
    <row r="1701" spans="1:5" x14ac:dyDescent="0.3">
      <c r="A1701" s="27"/>
      <c r="B1701" s="27"/>
      <c r="C1701" s="27"/>
      <c r="D1701" s="54"/>
      <c r="E1701" s="27"/>
    </row>
    <row r="1702" spans="1:5" x14ac:dyDescent="0.3">
      <c r="A1702" s="27"/>
      <c r="B1702" s="27"/>
      <c r="C1702" s="27"/>
      <c r="D1702" s="54"/>
      <c r="E1702" s="27"/>
    </row>
    <row r="1703" spans="1:5" x14ac:dyDescent="0.3">
      <c r="A1703" s="27"/>
      <c r="B1703" s="27"/>
      <c r="C1703" s="27"/>
      <c r="D1703" s="54"/>
      <c r="E1703" s="27"/>
    </row>
    <row r="1704" spans="1:5" x14ac:dyDescent="0.3">
      <c r="A1704" s="27"/>
      <c r="B1704" s="27"/>
      <c r="C1704" s="27"/>
      <c r="D1704" s="54"/>
      <c r="E1704" s="27"/>
    </row>
    <row r="1705" spans="1:5" x14ac:dyDescent="0.3">
      <c r="A1705" s="27"/>
      <c r="B1705" s="27"/>
      <c r="C1705" s="27"/>
      <c r="D1705" s="54"/>
      <c r="E1705" s="27"/>
    </row>
    <row r="1706" spans="1:5" x14ac:dyDescent="0.3">
      <c r="A1706" s="27"/>
      <c r="B1706" s="27"/>
      <c r="C1706" s="27"/>
      <c r="D1706" s="54"/>
      <c r="E1706" s="27"/>
    </row>
    <row r="1707" spans="1:5" x14ac:dyDescent="0.3">
      <c r="A1707" s="27"/>
      <c r="B1707" s="27"/>
      <c r="C1707" s="27"/>
      <c r="D1707" s="54"/>
      <c r="E1707" s="27"/>
    </row>
    <row r="1708" spans="1:5" x14ac:dyDescent="0.3">
      <c r="A1708" s="27"/>
      <c r="B1708" s="27"/>
      <c r="C1708" s="27"/>
      <c r="D1708" s="54"/>
      <c r="E1708" s="27"/>
    </row>
    <row r="1709" spans="1:5" x14ac:dyDescent="0.3">
      <c r="A1709" s="27"/>
      <c r="B1709" s="27"/>
      <c r="C1709" s="27"/>
      <c r="D1709" s="54"/>
      <c r="E1709" s="27"/>
    </row>
    <row r="1710" spans="1:5" x14ac:dyDescent="0.3">
      <c r="A1710" s="27"/>
      <c r="B1710" s="27"/>
      <c r="C1710" s="27"/>
      <c r="D1710" s="54"/>
      <c r="E1710" s="27"/>
    </row>
    <row r="1711" spans="1:5" x14ac:dyDescent="0.3">
      <c r="A1711" s="27"/>
      <c r="B1711" s="27"/>
      <c r="C1711" s="27"/>
      <c r="D1711" s="54"/>
      <c r="E1711" s="27"/>
    </row>
    <row r="1712" spans="1:5" x14ac:dyDescent="0.3">
      <c r="A1712" s="27"/>
      <c r="B1712" s="27"/>
      <c r="C1712" s="27"/>
      <c r="D1712" s="54"/>
      <c r="E1712" s="27"/>
    </row>
    <row r="1713" spans="1:5" x14ac:dyDescent="0.3">
      <c r="A1713" s="27"/>
      <c r="B1713" s="27"/>
      <c r="C1713" s="27"/>
      <c r="D1713" s="54"/>
      <c r="E1713" s="27"/>
    </row>
    <row r="1714" spans="1:5" x14ac:dyDescent="0.3">
      <c r="A1714" s="27"/>
      <c r="B1714" s="27"/>
      <c r="C1714" s="27"/>
      <c r="D1714" s="54"/>
      <c r="E1714" s="27"/>
    </row>
    <row r="1715" spans="1:5" x14ac:dyDescent="0.3">
      <c r="A1715" s="27"/>
      <c r="B1715" s="27"/>
      <c r="C1715" s="27"/>
      <c r="D1715" s="54"/>
      <c r="E1715" s="27"/>
    </row>
    <row r="1716" spans="1:5" x14ac:dyDescent="0.3">
      <c r="A1716" s="27"/>
      <c r="B1716" s="27"/>
      <c r="C1716" s="27"/>
      <c r="D1716" s="54"/>
      <c r="E1716" s="27"/>
    </row>
    <row r="1717" spans="1:5" x14ac:dyDescent="0.3">
      <c r="A1717" s="27"/>
      <c r="B1717" s="27"/>
      <c r="C1717" s="27"/>
      <c r="D1717" s="54"/>
      <c r="E1717" s="27"/>
    </row>
    <row r="1718" spans="1:5" x14ac:dyDescent="0.3">
      <c r="A1718" s="27"/>
      <c r="B1718" s="27"/>
      <c r="C1718" s="27"/>
      <c r="D1718" s="54"/>
      <c r="E1718" s="27"/>
    </row>
    <row r="1719" spans="1:5" x14ac:dyDescent="0.3">
      <c r="A1719" s="27"/>
      <c r="B1719" s="27"/>
      <c r="C1719" s="27"/>
      <c r="D1719" s="54"/>
      <c r="E1719" s="27"/>
    </row>
    <row r="1720" spans="1:5" x14ac:dyDescent="0.3">
      <c r="A1720" s="27"/>
      <c r="B1720" s="27"/>
      <c r="C1720" s="27"/>
      <c r="D1720" s="54"/>
      <c r="E1720" s="27"/>
    </row>
    <row r="1721" spans="1:5" x14ac:dyDescent="0.3">
      <c r="A1721" s="27"/>
      <c r="B1721" s="27"/>
      <c r="C1721" s="27"/>
      <c r="D1721" s="54"/>
      <c r="E1721" s="27"/>
    </row>
    <row r="1722" spans="1:5" x14ac:dyDescent="0.3">
      <c r="A1722" s="27"/>
      <c r="B1722" s="27"/>
      <c r="C1722" s="27"/>
      <c r="D1722" s="54"/>
      <c r="E1722" s="27"/>
    </row>
    <row r="1723" spans="1:5" x14ac:dyDescent="0.3">
      <c r="A1723" s="27"/>
      <c r="B1723" s="27"/>
      <c r="C1723" s="27"/>
      <c r="D1723" s="54"/>
      <c r="E1723" s="27"/>
    </row>
    <row r="1724" spans="1:5" x14ac:dyDescent="0.3">
      <c r="A1724" s="27"/>
      <c r="B1724" s="27"/>
      <c r="C1724" s="27"/>
      <c r="D1724" s="54"/>
      <c r="E1724" s="27"/>
    </row>
    <row r="1725" spans="1:5" x14ac:dyDescent="0.3">
      <c r="A1725" s="27"/>
      <c r="B1725" s="27"/>
      <c r="C1725" s="27"/>
      <c r="D1725" s="54"/>
      <c r="E1725" s="27"/>
    </row>
    <row r="1726" spans="1:5" x14ac:dyDescent="0.3">
      <c r="A1726" s="27"/>
      <c r="B1726" s="27"/>
      <c r="C1726" s="27"/>
      <c r="D1726" s="54"/>
      <c r="E1726" s="27"/>
    </row>
    <row r="1727" spans="1:5" x14ac:dyDescent="0.3">
      <c r="A1727" s="27"/>
      <c r="B1727" s="27"/>
      <c r="C1727" s="27"/>
      <c r="D1727" s="54"/>
      <c r="E1727" s="27"/>
    </row>
    <row r="1728" spans="1:5" x14ac:dyDescent="0.3">
      <c r="A1728" s="27"/>
      <c r="B1728" s="27"/>
      <c r="C1728" s="27"/>
      <c r="D1728" s="54"/>
      <c r="E1728" s="27"/>
    </row>
    <row r="1729" spans="1:5" x14ac:dyDescent="0.3">
      <c r="A1729" s="27"/>
      <c r="B1729" s="27"/>
      <c r="C1729" s="27"/>
      <c r="D1729" s="54"/>
      <c r="E1729" s="27"/>
    </row>
    <row r="1730" spans="1:5" x14ac:dyDescent="0.3">
      <c r="A1730" s="27"/>
      <c r="B1730" s="27"/>
      <c r="C1730" s="27"/>
      <c r="D1730" s="54"/>
      <c r="E1730" s="27"/>
    </row>
    <row r="1731" spans="1:5" x14ac:dyDescent="0.3">
      <c r="A1731" s="27"/>
      <c r="B1731" s="27"/>
      <c r="C1731" s="27"/>
      <c r="D1731" s="54"/>
      <c r="E1731" s="27"/>
    </row>
    <row r="1732" spans="1:5" x14ac:dyDescent="0.3">
      <c r="A1732" s="27"/>
      <c r="B1732" s="27"/>
      <c r="C1732" s="27"/>
      <c r="D1732" s="54"/>
      <c r="E1732" s="27"/>
    </row>
    <row r="1733" spans="1:5" x14ac:dyDescent="0.3">
      <c r="A1733" s="27"/>
      <c r="B1733" s="27"/>
      <c r="C1733" s="27"/>
      <c r="D1733" s="54"/>
      <c r="E1733" s="27"/>
    </row>
    <row r="1734" spans="1:5" x14ac:dyDescent="0.3">
      <c r="A1734" s="27"/>
      <c r="B1734" s="27"/>
      <c r="C1734" s="27"/>
      <c r="D1734" s="54"/>
      <c r="E1734" s="27"/>
    </row>
    <row r="1735" spans="1:5" x14ac:dyDescent="0.3">
      <c r="A1735" s="27"/>
      <c r="B1735" s="27"/>
      <c r="C1735" s="27"/>
      <c r="D1735" s="54"/>
      <c r="E1735" s="27"/>
    </row>
    <row r="1736" spans="1:5" x14ac:dyDescent="0.3">
      <c r="A1736" s="27"/>
      <c r="B1736" s="27"/>
      <c r="C1736" s="27"/>
      <c r="D1736" s="54"/>
      <c r="E1736" s="27"/>
    </row>
    <row r="1737" spans="1:5" x14ac:dyDescent="0.3">
      <c r="A1737" s="27"/>
      <c r="B1737" s="27"/>
      <c r="C1737" s="27"/>
      <c r="D1737" s="54"/>
      <c r="E1737" s="27"/>
    </row>
    <row r="1738" spans="1:5" x14ac:dyDescent="0.3">
      <c r="A1738" s="27"/>
      <c r="B1738" s="27"/>
      <c r="C1738" s="27"/>
      <c r="D1738" s="54"/>
      <c r="E1738" s="27"/>
    </row>
    <row r="1739" spans="1:5" x14ac:dyDescent="0.3">
      <c r="A1739" s="27"/>
      <c r="B1739" s="27"/>
      <c r="C1739" s="27"/>
      <c r="D1739" s="54"/>
      <c r="E1739" s="27"/>
    </row>
    <row r="1740" spans="1:5" x14ac:dyDescent="0.3">
      <c r="A1740" s="27"/>
      <c r="B1740" s="27"/>
      <c r="C1740" s="27"/>
      <c r="D1740" s="54"/>
      <c r="E1740" s="27"/>
    </row>
    <row r="1741" spans="1:5" x14ac:dyDescent="0.3">
      <c r="A1741" s="27"/>
      <c r="B1741" s="27"/>
      <c r="C1741" s="27"/>
      <c r="D1741" s="54"/>
      <c r="E1741" s="27"/>
    </row>
    <row r="1742" spans="1:5" x14ac:dyDescent="0.3">
      <c r="A1742" s="27"/>
      <c r="B1742" s="27"/>
      <c r="C1742" s="27"/>
      <c r="D1742" s="54"/>
      <c r="E1742" s="27"/>
    </row>
    <row r="1743" spans="1:5" x14ac:dyDescent="0.3">
      <c r="A1743" s="27"/>
      <c r="B1743" s="27"/>
      <c r="C1743" s="27"/>
      <c r="D1743" s="54"/>
      <c r="E1743" s="27"/>
    </row>
    <row r="1744" spans="1:5" x14ac:dyDescent="0.3">
      <c r="A1744" s="27"/>
      <c r="B1744" s="27"/>
      <c r="C1744" s="27"/>
      <c r="D1744" s="54"/>
      <c r="E1744" s="27"/>
    </row>
    <row r="1745" spans="1:5" x14ac:dyDescent="0.3">
      <c r="A1745" s="27"/>
      <c r="B1745" s="27"/>
      <c r="C1745" s="27"/>
      <c r="D1745" s="54"/>
      <c r="E1745" s="27"/>
    </row>
    <row r="1746" spans="1:5" x14ac:dyDescent="0.3">
      <c r="A1746" s="27"/>
      <c r="B1746" s="27"/>
      <c r="C1746" s="27"/>
      <c r="D1746" s="54"/>
      <c r="E1746" s="27"/>
    </row>
    <row r="1747" spans="1:5" x14ac:dyDescent="0.3">
      <c r="A1747" s="27"/>
      <c r="B1747" s="27"/>
      <c r="C1747" s="27"/>
      <c r="D1747" s="54"/>
      <c r="E1747" s="27"/>
    </row>
    <row r="1748" spans="1:5" x14ac:dyDescent="0.3">
      <c r="A1748" s="27"/>
      <c r="B1748" s="27"/>
      <c r="C1748" s="27"/>
      <c r="D1748" s="54"/>
      <c r="E1748" s="27"/>
    </row>
    <row r="1749" spans="1:5" x14ac:dyDescent="0.3">
      <c r="A1749" s="27"/>
      <c r="B1749" s="27"/>
      <c r="C1749" s="27"/>
      <c r="D1749" s="54"/>
      <c r="E1749" s="27"/>
    </row>
    <row r="1750" spans="1:5" x14ac:dyDescent="0.3">
      <c r="A1750" s="27"/>
      <c r="B1750" s="27"/>
      <c r="C1750" s="27"/>
      <c r="D1750" s="54"/>
      <c r="E1750" s="27"/>
    </row>
    <row r="1751" spans="1:5" x14ac:dyDescent="0.3">
      <c r="A1751" s="27"/>
      <c r="B1751" s="27"/>
      <c r="C1751" s="27"/>
      <c r="D1751" s="54"/>
      <c r="E1751" s="27"/>
    </row>
    <row r="1752" spans="1:5" x14ac:dyDescent="0.3">
      <c r="A1752" s="27"/>
      <c r="B1752" s="27"/>
      <c r="C1752" s="27"/>
      <c r="D1752" s="54"/>
      <c r="E1752" s="27"/>
    </row>
    <row r="1753" spans="1:5" x14ac:dyDescent="0.3">
      <c r="A1753" s="27"/>
      <c r="B1753" s="27"/>
      <c r="C1753" s="27"/>
      <c r="D1753" s="54"/>
      <c r="E1753" s="27"/>
    </row>
    <row r="1754" spans="1:5" x14ac:dyDescent="0.3">
      <c r="A1754" s="27"/>
      <c r="B1754" s="27"/>
      <c r="C1754" s="27"/>
      <c r="D1754" s="54"/>
      <c r="E1754" s="27"/>
    </row>
    <row r="1755" spans="1:5" x14ac:dyDescent="0.3">
      <c r="A1755" s="27"/>
      <c r="B1755" s="27"/>
      <c r="C1755" s="27"/>
      <c r="D1755" s="54"/>
      <c r="E1755" s="27"/>
    </row>
    <row r="1756" spans="1:5" x14ac:dyDescent="0.3">
      <c r="A1756" s="27"/>
      <c r="B1756" s="27"/>
      <c r="C1756" s="27"/>
      <c r="D1756" s="54"/>
      <c r="E1756" s="27"/>
    </row>
    <row r="1757" spans="1:5" x14ac:dyDescent="0.3">
      <c r="A1757" s="27"/>
      <c r="B1757" s="27"/>
      <c r="C1757" s="27"/>
      <c r="D1757" s="54"/>
      <c r="E1757" s="27"/>
    </row>
    <row r="1758" spans="1:5" x14ac:dyDescent="0.3">
      <c r="A1758" s="27"/>
      <c r="B1758" s="27"/>
      <c r="C1758" s="27"/>
      <c r="D1758" s="54"/>
      <c r="E1758" s="27"/>
    </row>
    <row r="1759" spans="1:5" x14ac:dyDescent="0.3">
      <c r="A1759" s="27"/>
      <c r="B1759" s="27"/>
      <c r="C1759" s="27"/>
      <c r="D1759" s="54"/>
      <c r="E1759" s="27"/>
    </row>
    <row r="1760" spans="1:5" x14ac:dyDescent="0.3">
      <c r="A1760" s="27"/>
      <c r="B1760" s="27"/>
      <c r="C1760" s="27"/>
      <c r="D1760" s="54"/>
      <c r="E1760" s="27"/>
    </row>
    <row r="1761" spans="1:5" x14ac:dyDescent="0.3">
      <c r="A1761" s="27"/>
      <c r="B1761" s="27"/>
      <c r="C1761" s="27"/>
      <c r="D1761" s="54"/>
      <c r="E1761" s="27"/>
    </row>
    <row r="1762" spans="1:5" x14ac:dyDescent="0.3">
      <c r="A1762" s="27"/>
      <c r="B1762" s="27"/>
      <c r="C1762" s="27"/>
      <c r="D1762" s="54"/>
      <c r="E1762" s="27"/>
    </row>
    <row r="1763" spans="1:5" x14ac:dyDescent="0.3">
      <c r="A1763" s="27"/>
      <c r="B1763" s="27"/>
      <c r="C1763" s="27"/>
      <c r="D1763" s="54"/>
      <c r="E1763" s="27"/>
    </row>
    <row r="1764" spans="1:5" x14ac:dyDescent="0.3">
      <c r="A1764" s="27"/>
      <c r="B1764" s="27"/>
      <c r="C1764" s="27"/>
      <c r="D1764" s="54"/>
      <c r="E1764" s="27"/>
    </row>
    <row r="1765" spans="1:5" x14ac:dyDescent="0.3">
      <c r="A1765" s="27"/>
      <c r="B1765" s="27"/>
      <c r="C1765" s="27"/>
      <c r="D1765" s="54"/>
      <c r="E1765" s="27"/>
    </row>
    <row r="1766" spans="1:5" x14ac:dyDescent="0.3">
      <c r="A1766" s="27"/>
      <c r="B1766" s="27"/>
      <c r="C1766" s="27"/>
      <c r="D1766" s="54"/>
      <c r="E1766" s="27"/>
    </row>
    <row r="1767" spans="1:5" x14ac:dyDescent="0.3">
      <c r="A1767" s="27"/>
      <c r="B1767" s="27"/>
      <c r="C1767" s="27"/>
      <c r="D1767" s="54"/>
      <c r="E1767" s="27"/>
    </row>
    <row r="1768" spans="1:5" x14ac:dyDescent="0.3">
      <c r="A1768" s="27"/>
      <c r="B1768" s="27"/>
      <c r="C1768" s="27"/>
      <c r="D1768" s="54"/>
      <c r="E1768" s="27"/>
    </row>
    <row r="1769" spans="1:5" x14ac:dyDescent="0.3">
      <c r="A1769" s="27"/>
      <c r="B1769" s="27"/>
      <c r="C1769" s="27"/>
      <c r="D1769" s="54"/>
      <c r="E1769" s="27"/>
    </row>
    <row r="1770" spans="1:5" x14ac:dyDescent="0.3">
      <c r="A1770" s="27"/>
      <c r="B1770" s="27"/>
      <c r="C1770" s="27"/>
      <c r="D1770" s="54"/>
      <c r="E1770" s="27"/>
    </row>
    <row r="1771" spans="1:5" x14ac:dyDescent="0.3">
      <c r="A1771" s="27"/>
      <c r="B1771" s="27"/>
      <c r="C1771" s="27"/>
      <c r="D1771" s="54"/>
      <c r="E1771" s="27"/>
    </row>
    <row r="1772" spans="1:5" x14ac:dyDescent="0.3">
      <c r="A1772" s="27"/>
      <c r="B1772" s="27"/>
      <c r="C1772" s="27"/>
      <c r="D1772" s="54"/>
      <c r="E1772" s="27"/>
    </row>
    <row r="1773" spans="1:5" x14ac:dyDescent="0.3">
      <c r="A1773" s="27"/>
      <c r="B1773" s="27"/>
      <c r="C1773" s="27"/>
      <c r="D1773" s="54"/>
      <c r="E1773" s="27"/>
    </row>
    <row r="1774" spans="1:5" x14ac:dyDescent="0.3">
      <c r="A1774" s="27"/>
      <c r="B1774" s="27"/>
      <c r="C1774" s="27"/>
      <c r="D1774" s="54"/>
      <c r="E1774" s="27"/>
    </row>
    <row r="1775" spans="1:5" x14ac:dyDescent="0.3">
      <c r="A1775" s="27"/>
      <c r="B1775" s="27"/>
      <c r="C1775" s="27"/>
      <c r="D1775" s="54"/>
      <c r="E1775" s="27"/>
    </row>
    <row r="1776" spans="1:5" x14ac:dyDescent="0.3">
      <c r="A1776" s="27"/>
      <c r="B1776" s="27"/>
      <c r="C1776" s="27"/>
      <c r="D1776" s="54"/>
      <c r="E1776" s="27"/>
    </row>
    <row r="1777" spans="1:5" x14ac:dyDescent="0.3">
      <c r="A1777" s="27"/>
      <c r="B1777" s="27"/>
      <c r="C1777" s="27"/>
      <c r="D1777" s="54"/>
      <c r="E1777" s="27"/>
    </row>
    <row r="1778" spans="1:5" x14ac:dyDescent="0.3">
      <c r="A1778" s="27"/>
      <c r="B1778" s="27"/>
      <c r="C1778" s="27"/>
      <c r="D1778" s="54"/>
      <c r="E1778" s="27"/>
    </row>
    <row r="1779" spans="1:5" x14ac:dyDescent="0.3">
      <c r="A1779" s="27"/>
      <c r="B1779" s="27"/>
      <c r="C1779" s="27"/>
      <c r="D1779" s="54"/>
      <c r="E1779" s="27"/>
    </row>
    <row r="1780" spans="1:5" x14ac:dyDescent="0.3">
      <c r="A1780" s="27"/>
      <c r="B1780" s="27"/>
      <c r="C1780" s="27"/>
      <c r="D1780" s="54"/>
      <c r="E1780" s="27"/>
    </row>
    <row r="1781" spans="1:5" x14ac:dyDescent="0.3">
      <c r="A1781" s="27"/>
      <c r="B1781" s="27"/>
      <c r="C1781" s="27"/>
      <c r="D1781" s="54"/>
      <c r="E1781" s="27"/>
    </row>
    <row r="1782" spans="1:5" x14ac:dyDescent="0.3">
      <c r="A1782" s="27"/>
      <c r="B1782" s="27"/>
      <c r="C1782" s="27"/>
      <c r="D1782" s="54"/>
      <c r="E1782" s="27"/>
    </row>
    <row r="1783" spans="1:5" x14ac:dyDescent="0.3">
      <c r="A1783" s="27"/>
      <c r="B1783" s="27"/>
      <c r="C1783" s="27"/>
      <c r="D1783" s="54"/>
      <c r="E1783" s="27"/>
    </row>
    <row r="1784" spans="1:5" x14ac:dyDescent="0.3">
      <c r="A1784" s="27"/>
      <c r="B1784" s="27"/>
      <c r="C1784" s="27"/>
      <c r="D1784" s="54"/>
      <c r="E1784" s="27"/>
    </row>
    <row r="1785" spans="1:5" x14ac:dyDescent="0.3">
      <c r="A1785" s="27"/>
      <c r="B1785" s="27"/>
      <c r="C1785" s="27"/>
      <c r="D1785" s="54"/>
      <c r="E1785" s="27"/>
    </row>
    <row r="1786" spans="1:5" x14ac:dyDescent="0.3">
      <c r="A1786" s="27"/>
      <c r="B1786" s="27"/>
      <c r="C1786" s="27"/>
      <c r="D1786" s="54"/>
      <c r="E1786" s="27"/>
    </row>
    <row r="1787" spans="1:5" x14ac:dyDescent="0.3">
      <c r="A1787" s="27"/>
      <c r="B1787" s="27"/>
      <c r="C1787" s="27"/>
      <c r="D1787" s="54"/>
      <c r="E1787" s="27"/>
    </row>
    <row r="1788" spans="1:5" x14ac:dyDescent="0.3">
      <c r="A1788" s="27"/>
      <c r="B1788" s="27"/>
      <c r="C1788" s="27"/>
      <c r="D1788" s="54"/>
      <c r="E1788" s="27"/>
    </row>
    <row r="1789" spans="1:5" x14ac:dyDescent="0.3">
      <c r="A1789" s="27"/>
      <c r="B1789" s="27"/>
      <c r="C1789" s="27"/>
      <c r="D1789" s="54"/>
      <c r="E1789" s="27"/>
    </row>
    <row r="1790" spans="1:5" x14ac:dyDescent="0.3">
      <c r="A1790" s="27"/>
      <c r="B1790" s="27"/>
      <c r="C1790" s="27"/>
      <c r="D1790" s="54"/>
      <c r="E1790" s="27"/>
    </row>
    <row r="1791" spans="1:5" x14ac:dyDescent="0.3">
      <c r="A1791" s="27"/>
      <c r="B1791" s="27"/>
      <c r="C1791" s="27"/>
      <c r="D1791" s="54"/>
      <c r="E1791" s="27"/>
    </row>
    <row r="1792" spans="1:5" x14ac:dyDescent="0.3">
      <c r="A1792" s="27"/>
      <c r="B1792" s="27"/>
      <c r="C1792" s="27"/>
      <c r="D1792" s="54"/>
      <c r="E1792" s="27"/>
    </row>
    <row r="1793" spans="1:5" x14ac:dyDescent="0.3">
      <c r="A1793" s="27"/>
      <c r="B1793" s="27"/>
      <c r="C1793" s="27"/>
      <c r="D1793" s="54"/>
      <c r="E1793" s="27"/>
    </row>
    <row r="1794" spans="1:5" x14ac:dyDescent="0.3">
      <c r="A1794" s="27"/>
      <c r="B1794" s="27"/>
      <c r="C1794" s="27"/>
      <c r="D1794" s="54"/>
      <c r="E1794" s="27"/>
    </row>
    <row r="1795" spans="1:5" x14ac:dyDescent="0.3">
      <c r="A1795" s="27"/>
      <c r="B1795" s="27"/>
      <c r="C1795" s="27"/>
      <c r="D1795" s="54"/>
      <c r="E1795" s="27"/>
    </row>
    <row r="1796" spans="1:5" x14ac:dyDescent="0.3">
      <c r="A1796" s="27"/>
      <c r="B1796" s="27"/>
      <c r="C1796" s="27"/>
      <c r="D1796" s="54"/>
      <c r="E1796" s="27"/>
    </row>
    <row r="1797" spans="1:5" x14ac:dyDescent="0.3">
      <c r="A1797" s="27"/>
      <c r="B1797" s="27"/>
      <c r="C1797" s="27"/>
      <c r="D1797" s="54"/>
      <c r="E1797" s="27"/>
    </row>
    <row r="1798" spans="1:5" x14ac:dyDescent="0.3">
      <c r="A1798" s="27"/>
      <c r="B1798" s="27"/>
      <c r="C1798" s="27"/>
      <c r="D1798" s="54"/>
      <c r="E1798" s="27"/>
    </row>
    <row r="1799" spans="1:5" x14ac:dyDescent="0.3">
      <c r="A1799" s="27"/>
      <c r="B1799" s="27"/>
      <c r="C1799" s="27"/>
      <c r="D1799" s="54"/>
      <c r="E1799" s="27"/>
    </row>
    <row r="1800" spans="1:5" x14ac:dyDescent="0.3">
      <c r="A1800" s="27"/>
      <c r="B1800" s="27"/>
      <c r="C1800" s="27"/>
      <c r="D1800" s="54"/>
      <c r="E1800" s="27"/>
    </row>
    <row r="1801" spans="1:5" x14ac:dyDescent="0.3">
      <c r="A1801" s="27"/>
      <c r="B1801" s="27"/>
      <c r="C1801" s="27"/>
      <c r="D1801" s="54"/>
      <c r="E1801" s="27"/>
    </row>
    <row r="1802" spans="1:5" x14ac:dyDescent="0.3">
      <c r="A1802" s="27"/>
      <c r="B1802" s="27"/>
      <c r="C1802" s="27"/>
      <c r="D1802" s="54"/>
      <c r="E1802" s="27"/>
    </row>
    <row r="1803" spans="1:5" x14ac:dyDescent="0.3">
      <c r="A1803" s="27"/>
      <c r="B1803" s="27"/>
      <c r="C1803" s="27"/>
      <c r="D1803" s="54"/>
      <c r="E1803" s="27"/>
    </row>
    <row r="1804" spans="1:5" x14ac:dyDescent="0.3">
      <c r="A1804" s="27"/>
      <c r="B1804" s="27"/>
      <c r="C1804" s="27"/>
      <c r="D1804" s="54"/>
      <c r="E1804" s="27"/>
    </row>
    <row r="1805" spans="1:5" x14ac:dyDescent="0.3">
      <c r="A1805" s="27"/>
      <c r="B1805" s="27"/>
      <c r="C1805" s="27"/>
      <c r="D1805" s="54"/>
      <c r="E1805" s="27"/>
    </row>
    <row r="1806" spans="1:5" x14ac:dyDescent="0.3">
      <c r="A1806" s="27"/>
      <c r="B1806" s="27"/>
      <c r="C1806" s="27"/>
      <c r="D1806" s="54"/>
      <c r="E1806" s="27"/>
    </row>
    <row r="1807" spans="1:5" x14ac:dyDescent="0.3">
      <c r="A1807" s="27"/>
      <c r="B1807" s="27"/>
      <c r="C1807" s="27"/>
      <c r="D1807" s="54"/>
      <c r="E1807" s="27"/>
    </row>
    <row r="1808" spans="1:5" x14ac:dyDescent="0.3">
      <c r="A1808" s="27"/>
      <c r="B1808" s="27"/>
      <c r="C1808" s="27"/>
      <c r="D1808" s="54"/>
      <c r="E1808" s="27"/>
    </row>
    <row r="1809" spans="1:5" x14ac:dyDescent="0.3">
      <c r="A1809" s="27"/>
      <c r="B1809" s="27"/>
      <c r="C1809" s="27"/>
      <c r="D1809" s="54"/>
      <c r="E1809" s="27"/>
    </row>
    <row r="1810" spans="1:5" x14ac:dyDescent="0.3">
      <c r="A1810" s="27"/>
      <c r="B1810" s="27"/>
      <c r="C1810" s="27"/>
      <c r="D1810" s="54"/>
      <c r="E1810" s="27"/>
    </row>
    <row r="1811" spans="1:5" x14ac:dyDescent="0.3">
      <c r="A1811" s="27"/>
      <c r="B1811" s="27"/>
      <c r="C1811" s="27"/>
      <c r="D1811" s="54"/>
      <c r="E1811" s="27"/>
    </row>
    <row r="1812" spans="1:5" x14ac:dyDescent="0.3">
      <c r="A1812" s="27"/>
      <c r="B1812" s="27"/>
      <c r="C1812" s="27"/>
      <c r="D1812" s="54"/>
      <c r="E1812" s="27"/>
    </row>
    <row r="1813" spans="1:5" x14ac:dyDescent="0.3">
      <c r="A1813" s="27"/>
      <c r="B1813" s="27"/>
      <c r="C1813" s="27"/>
      <c r="D1813" s="54"/>
      <c r="E1813" s="27"/>
    </row>
    <row r="1814" spans="1:5" x14ac:dyDescent="0.3">
      <c r="A1814" s="27"/>
      <c r="B1814" s="27"/>
      <c r="C1814" s="27"/>
      <c r="D1814" s="54"/>
      <c r="E1814" s="27"/>
    </row>
    <row r="1815" spans="1:5" x14ac:dyDescent="0.3">
      <c r="A1815" s="27"/>
      <c r="B1815" s="27"/>
      <c r="C1815" s="27"/>
      <c r="D1815" s="54"/>
      <c r="E1815" s="27"/>
    </row>
    <row r="1816" spans="1:5" x14ac:dyDescent="0.3">
      <c r="A1816" s="27"/>
      <c r="B1816" s="27"/>
      <c r="C1816" s="27"/>
      <c r="D1816" s="54"/>
      <c r="E1816" s="27"/>
    </row>
    <row r="1817" spans="1:5" x14ac:dyDescent="0.3">
      <c r="A1817" s="27"/>
      <c r="B1817" s="27"/>
      <c r="C1817" s="27"/>
      <c r="D1817" s="54"/>
      <c r="E1817" s="27"/>
    </row>
    <row r="1818" spans="1:5" x14ac:dyDescent="0.3">
      <c r="A1818" s="27"/>
      <c r="B1818" s="27"/>
      <c r="C1818" s="27"/>
      <c r="D1818" s="54"/>
      <c r="E1818" s="27"/>
    </row>
    <row r="1819" spans="1:5" x14ac:dyDescent="0.3">
      <c r="A1819" s="27"/>
      <c r="B1819" s="27"/>
      <c r="C1819" s="27"/>
      <c r="D1819" s="54"/>
      <c r="E1819" s="27"/>
    </row>
    <row r="1820" spans="1:5" x14ac:dyDescent="0.3">
      <c r="A1820" s="27"/>
      <c r="B1820" s="27"/>
      <c r="C1820" s="27"/>
      <c r="D1820" s="54"/>
      <c r="E1820" s="27"/>
    </row>
    <row r="1821" spans="1:5" x14ac:dyDescent="0.3">
      <c r="A1821" s="27"/>
      <c r="B1821" s="27"/>
      <c r="C1821" s="27"/>
      <c r="D1821" s="54"/>
      <c r="E1821" s="27"/>
    </row>
    <row r="1822" spans="1:5" x14ac:dyDescent="0.3">
      <c r="A1822" s="27"/>
      <c r="B1822" s="27"/>
      <c r="C1822" s="27"/>
      <c r="D1822" s="54"/>
      <c r="E1822" s="27"/>
    </row>
    <row r="1823" spans="1:5" x14ac:dyDescent="0.3">
      <c r="A1823" s="27"/>
      <c r="B1823" s="27"/>
      <c r="C1823" s="27"/>
      <c r="D1823" s="54"/>
      <c r="E1823" s="27"/>
    </row>
    <row r="1824" spans="1:5" x14ac:dyDescent="0.3">
      <c r="A1824" s="27"/>
      <c r="B1824" s="27"/>
      <c r="C1824" s="27"/>
      <c r="D1824" s="54"/>
      <c r="E1824" s="27"/>
    </row>
    <row r="1825" spans="1:5" x14ac:dyDescent="0.3">
      <c r="A1825" s="27"/>
      <c r="B1825" s="27"/>
      <c r="C1825" s="27"/>
      <c r="D1825" s="54"/>
      <c r="E1825" s="27"/>
    </row>
    <row r="1826" spans="1:5" x14ac:dyDescent="0.3">
      <c r="A1826" s="27"/>
      <c r="B1826" s="27"/>
      <c r="C1826" s="27"/>
      <c r="D1826" s="54"/>
      <c r="E1826" s="27"/>
    </row>
    <row r="1827" spans="1:5" x14ac:dyDescent="0.3">
      <c r="A1827" s="27"/>
      <c r="B1827" s="27"/>
      <c r="C1827" s="27"/>
      <c r="D1827" s="54"/>
      <c r="E1827" s="27"/>
    </row>
    <row r="1828" spans="1:5" x14ac:dyDescent="0.3">
      <c r="A1828" s="27"/>
      <c r="B1828" s="27"/>
      <c r="C1828" s="27"/>
      <c r="D1828" s="54"/>
      <c r="E1828" s="27"/>
    </row>
    <row r="1829" spans="1:5" x14ac:dyDescent="0.3">
      <c r="A1829" s="27"/>
      <c r="B1829" s="27"/>
      <c r="C1829" s="27"/>
      <c r="D1829" s="54"/>
      <c r="E1829" s="27"/>
    </row>
    <row r="1830" spans="1:5" x14ac:dyDescent="0.3">
      <c r="A1830" s="27"/>
      <c r="B1830" s="27"/>
      <c r="C1830" s="27"/>
      <c r="D1830" s="54"/>
      <c r="E1830" s="27"/>
    </row>
    <row r="1831" spans="1:5" x14ac:dyDescent="0.3">
      <c r="A1831" s="27"/>
      <c r="B1831" s="27"/>
      <c r="C1831" s="27"/>
      <c r="D1831" s="54"/>
      <c r="E1831" s="27"/>
    </row>
    <row r="1832" spans="1:5" x14ac:dyDescent="0.3">
      <c r="A1832" s="27"/>
      <c r="B1832" s="27"/>
      <c r="C1832" s="27"/>
      <c r="D1832" s="54"/>
      <c r="E1832" s="27"/>
    </row>
    <row r="1833" spans="1:5" x14ac:dyDescent="0.3">
      <c r="A1833" s="27"/>
      <c r="B1833" s="27"/>
      <c r="C1833" s="27"/>
      <c r="D1833" s="54"/>
      <c r="E1833" s="27"/>
    </row>
    <row r="1834" spans="1:5" x14ac:dyDescent="0.3">
      <c r="A1834" s="27"/>
      <c r="B1834" s="27"/>
      <c r="C1834" s="27"/>
      <c r="D1834" s="54"/>
      <c r="E1834" s="27"/>
    </row>
    <row r="1835" spans="1:5" x14ac:dyDescent="0.3">
      <c r="A1835" s="27"/>
      <c r="B1835" s="27"/>
      <c r="C1835" s="27"/>
      <c r="D1835" s="54"/>
      <c r="E1835" s="27"/>
    </row>
    <row r="1836" spans="1:5" x14ac:dyDescent="0.3">
      <c r="A1836" s="27"/>
      <c r="B1836" s="27"/>
      <c r="C1836" s="27"/>
      <c r="D1836" s="54"/>
      <c r="E1836" s="27"/>
    </row>
    <row r="1837" spans="1:5" x14ac:dyDescent="0.3">
      <c r="A1837" s="27"/>
      <c r="B1837" s="27"/>
      <c r="C1837" s="27"/>
      <c r="D1837" s="54"/>
      <c r="E1837" s="27"/>
    </row>
    <row r="1838" spans="1:5" x14ac:dyDescent="0.3">
      <c r="A1838" s="27"/>
      <c r="B1838" s="27"/>
      <c r="C1838" s="27"/>
      <c r="D1838" s="54"/>
      <c r="E1838" s="27"/>
    </row>
    <row r="1839" spans="1:5" x14ac:dyDescent="0.3">
      <c r="A1839" s="27"/>
      <c r="B1839" s="27"/>
      <c r="C1839" s="27"/>
      <c r="D1839" s="54"/>
      <c r="E1839" s="27"/>
    </row>
    <row r="1840" spans="1:5" x14ac:dyDescent="0.3">
      <c r="A1840" s="27"/>
      <c r="B1840" s="27"/>
      <c r="C1840" s="27"/>
      <c r="D1840" s="54"/>
      <c r="E1840" s="27"/>
    </row>
    <row r="1841" spans="1:5" x14ac:dyDescent="0.3">
      <c r="A1841" s="27"/>
      <c r="B1841" s="27"/>
      <c r="C1841" s="27"/>
      <c r="D1841" s="54"/>
      <c r="E1841" s="27"/>
    </row>
    <row r="1842" spans="1:5" x14ac:dyDescent="0.3">
      <c r="A1842" s="27"/>
      <c r="B1842" s="27"/>
      <c r="C1842" s="27"/>
      <c r="D1842" s="54"/>
      <c r="E1842" s="27"/>
    </row>
    <row r="1843" spans="1:5" x14ac:dyDescent="0.3">
      <c r="A1843" s="27"/>
      <c r="B1843" s="27"/>
      <c r="C1843" s="27"/>
      <c r="D1843" s="54"/>
      <c r="E1843" s="27"/>
    </row>
    <row r="1844" spans="1:5" x14ac:dyDescent="0.3">
      <c r="A1844" s="27"/>
      <c r="B1844" s="27"/>
      <c r="C1844" s="27"/>
      <c r="D1844" s="54"/>
      <c r="E1844" s="27"/>
    </row>
    <row r="1845" spans="1:5" x14ac:dyDescent="0.3">
      <c r="A1845" s="27"/>
      <c r="B1845" s="27"/>
      <c r="C1845" s="27"/>
      <c r="D1845" s="54"/>
      <c r="E1845" s="27"/>
    </row>
    <row r="1846" spans="1:5" x14ac:dyDescent="0.3">
      <c r="A1846" s="27"/>
      <c r="B1846" s="27"/>
      <c r="C1846" s="27"/>
      <c r="D1846" s="54"/>
      <c r="E1846" s="27"/>
    </row>
    <row r="1847" spans="1:5" x14ac:dyDescent="0.3">
      <c r="A1847" s="27"/>
      <c r="B1847" s="27"/>
      <c r="C1847" s="27"/>
      <c r="D1847" s="54"/>
      <c r="E1847" s="27"/>
    </row>
    <row r="1848" spans="1:5" x14ac:dyDescent="0.3">
      <c r="A1848" s="27"/>
      <c r="B1848" s="27"/>
      <c r="C1848" s="27"/>
      <c r="D1848" s="54"/>
      <c r="E1848" s="27"/>
    </row>
    <row r="1849" spans="1:5" x14ac:dyDescent="0.3">
      <c r="A1849" s="27"/>
      <c r="B1849" s="27"/>
      <c r="C1849" s="27"/>
      <c r="D1849" s="54"/>
      <c r="E1849" s="27"/>
    </row>
    <row r="1850" spans="1:5" x14ac:dyDescent="0.3">
      <c r="A1850" s="27"/>
      <c r="B1850" s="27"/>
      <c r="C1850" s="27"/>
      <c r="D1850" s="54"/>
      <c r="E1850" s="27"/>
    </row>
    <row r="1851" spans="1:5" x14ac:dyDescent="0.3">
      <c r="A1851" s="27"/>
      <c r="B1851" s="27"/>
      <c r="C1851" s="27"/>
      <c r="D1851" s="54"/>
      <c r="E1851" s="27"/>
    </row>
    <row r="1852" spans="1:5" x14ac:dyDescent="0.3">
      <c r="A1852" s="27"/>
      <c r="B1852" s="27"/>
      <c r="C1852" s="27"/>
      <c r="D1852" s="54"/>
      <c r="E1852" s="27"/>
    </row>
    <row r="1853" spans="1:5" x14ac:dyDescent="0.3">
      <c r="A1853" s="27"/>
      <c r="B1853" s="27"/>
      <c r="C1853" s="27"/>
      <c r="D1853" s="54"/>
      <c r="E1853" s="27"/>
    </row>
    <row r="1854" spans="1:5" x14ac:dyDescent="0.3">
      <c r="A1854" s="27"/>
      <c r="B1854" s="27"/>
      <c r="C1854" s="27"/>
      <c r="D1854" s="54"/>
      <c r="E1854" s="27"/>
    </row>
    <row r="1855" spans="1:5" x14ac:dyDescent="0.3">
      <c r="A1855" s="27"/>
      <c r="B1855" s="27"/>
      <c r="C1855" s="27"/>
      <c r="D1855" s="54"/>
      <c r="E1855" s="27"/>
    </row>
    <row r="1856" spans="1:5" x14ac:dyDescent="0.3">
      <c r="A1856" s="27"/>
      <c r="B1856" s="27"/>
      <c r="C1856" s="27"/>
      <c r="D1856" s="54"/>
      <c r="E1856" s="27"/>
    </row>
    <row r="1857" spans="1:5" x14ac:dyDescent="0.3">
      <c r="A1857" s="27"/>
      <c r="B1857" s="27"/>
      <c r="C1857" s="27"/>
      <c r="D1857" s="54"/>
      <c r="E1857" s="27"/>
    </row>
    <row r="1858" spans="1:5" x14ac:dyDescent="0.3">
      <c r="A1858" s="27"/>
      <c r="B1858" s="27"/>
      <c r="C1858" s="27"/>
      <c r="D1858" s="54"/>
      <c r="E1858" s="27"/>
    </row>
    <row r="1859" spans="1:5" x14ac:dyDescent="0.3">
      <c r="A1859" s="27"/>
      <c r="B1859" s="27"/>
      <c r="C1859" s="27"/>
      <c r="D1859" s="54"/>
      <c r="E1859" s="27"/>
    </row>
    <row r="1860" spans="1:5" x14ac:dyDescent="0.3">
      <c r="A1860" s="27"/>
      <c r="B1860" s="27"/>
      <c r="C1860" s="27"/>
      <c r="D1860" s="54"/>
      <c r="E1860" s="27"/>
    </row>
    <row r="1861" spans="1:5" x14ac:dyDescent="0.3">
      <c r="A1861" s="27"/>
      <c r="B1861" s="27"/>
      <c r="C1861" s="27"/>
      <c r="D1861" s="54"/>
      <c r="E1861" s="27"/>
    </row>
    <row r="1862" spans="1:5" x14ac:dyDescent="0.3">
      <c r="A1862" s="27"/>
      <c r="B1862" s="27"/>
      <c r="C1862" s="27"/>
      <c r="D1862" s="54"/>
      <c r="E1862" s="27"/>
    </row>
    <row r="1863" spans="1:5" x14ac:dyDescent="0.3">
      <c r="A1863" s="27"/>
      <c r="B1863" s="27"/>
      <c r="C1863" s="27"/>
      <c r="D1863" s="54"/>
      <c r="E1863" s="27"/>
    </row>
    <row r="1864" spans="1:5" x14ac:dyDescent="0.3">
      <c r="A1864" s="27"/>
      <c r="B1864" s="27"/>
      <c r="C1864" s="27"/>
      <c r="D1864" s="54"/>
      <c r="E1864" s="27"/>
    </row>
    <row r="1865" spans="1:5" x14ac:dyDescent="0.3">
      <c r="A1865" s="27"/>
      <c r="B1865" s="27"/>
      <c r="C1865" s="27"/>
      <c r="D1865" s="54"/>
      <c r="E1865" s="27"/>
    </row>
    <row r="1866" spans="1:5" x14ac:dyDescent="0.3">
      <c r="A1866" s="27"/>
      <c r="B1866" s="27"/>
      <c r="C1866" s="27"/>
      <c r="D1866" s="54"/>
      <c r="E1866" s="27"/>
    </row>
    <row r="1867" spans="1:5" x14ac:dyDescent="0.3">
      <c r="A1867" s="27"/>
      <c r="B1867" s="27"/>
      <c r="C1867" s="27"/>
      <c r="D1867" s="54"/>
      <c r="E1867" s="27"/>
    </row>
    <row r="1868" spans="1:5" x14ac:dyDescent="0.3">
      <c r="A1868" s="27"/>
      <c r="B1868" s="27"/>
      <c r="C1868" s="27"/>
      <c r="D1868" s="54"/>
      <c r="E1868" s="27"/>
    </row>
    <row r="1869" spans="1:5" x14ac:dyDescent="0.3">
      <c r="A1869" s="27"/>
      <c r="B1869" s="27"/>
      <c r="C1869" s="27"/>
      <c r="D1869" s="54"/>
      <c r="E1869" s="27"/>
    </row>
    <row r="1870" spans="1:5" x14ac:dyDescent="0.3">
      <c r="A1870" s="27"/>
      <c r="B1870" s="27"/>
      <c r="C1870" s="27"/>
      <c r="D1870" s="54"/>
      <c r="E1870" s="27"/>
    </row>
    <row r="1871" spans="1:5" x14ac:dyDescent="0.3">
      <c r="A1871" s="27"/>
      <c r="B1871" s="27"/>
      <c r="C1871" s="27"/>
      <c r="D1871" s="54"/>
      <c r="E1871" s="27"/>
    </row>
    <row r="1872" spans="1:5" x14ac:dyDescent="0.3">
      <c r="A1872" s="27"/>
      <c r="B1872" s="27"/>
      <c r="C1872" s="27"/>
      <c r="D1872" s="54"/>
      <c r="E1872" s="27"/>
    </row>
    <row r="1873" spans="1:5" x14ac:dyDescent="0.3">
      <c r="A1873" s="27"/>
      <c r="B1873" s="27"/>
      <c r="C1873" s="27"/>
      <c r="D1873" s="54"/>
      <c r="E1873" s="27"/>
    </row>
    <row r="1874" spans="1:5" x14ac:dyDescent="0.3">
      <c r="A1874" s="27"/>
      <c r="B1874" s="27"/>
      <c r="C1874" s="27"/>
      <c r="D1874" s="54"/>
      <c r="E1874" s="27"/>
    </row>
    <row r="1875" spans="1:5" x14ac:dyDescent="0.3">
      <c r="A1875" s="27"/>
      <c r="B1875" s="27"/>
      <c r="C1875" s="27"/>
      <c r="D1875" s="54"/>
      <c r="E1875" s="27"/>
    </row>
    <row r="1876" spans="1:5" x14ac:dyDescent="0.3">
      <c r="A1876" s="27"/>
      <c r="B1876" s="27"/>
      <c r="C1876" s="27"/>
      <c r="D1876" s="54"/>
      <c r="E1876" s="27"/>
    </row>
    <row r="1877" spans="1:5" x14ac:dyDescent="0.3">
      <c r="A1877" s="27"/>
      <c r="B1877" s="27"/>
      <c r="C1877" s="27"/>
      <c r="D1877" s="54"/>
      <c r="E1877" s="27"/>
    </row>
    <row r="1878" spans="1:5" x14ac:dyDescent="0.3">
      <c r="A1878" s="27"/>
      <c r="B1878" s="27"/>
      <c r="C1878" s="27"/>
      <c r="D1878" s="54"/>
      <c r="E1878" s="27"/>
    </row>
    <row r="1879" spans="1:5" x14ac:dyDescent="0.3">
      <c r="A1879" s="27"/>
      <c r="B1879" s="27"/>
      <c r="C1879" s="27"/>
      <c r="D1879" s="54"/>
      <c r="E1879" s="27"/>
    </row>
    <row r="1880" spans="1:5" x14ac:dyDescent="0.3">
      <c r="A1880" s="27"/>
      <c r="B1880" s="27"/>
      <c r="C1880" s="27"/>
      <c r="D1880" s="54"/>
      <c r="E1880" s="27"/>
    </row>
    <row r="1881" spans="1:5" x14ac:dyDescent="0.3">
      <c r="A1881" s="27"/>
      <c r="B1881" s="27"/>
      <c r="C1881" s="27"/>
      <c r="D1881" s="54"/>
      <c r="E1881" s="27"/>
    </row>
    <row r="1882" spans="1:5" x14ac:dyDescent="0.3">
      <c r="A1882" s="27"/>
      <c r="B1882" s="27"/>
      <c r="C1882" s="27"/>
      <c r="D1882" s="54"/>
      <c r="E1882" s="27"/>
    </row>
    <row r="1883" spans="1:5" x14ac:dyDescent="0.3">
      <c r="A1883" s="27"/>
      <c r="B1883" s="27"/>
      <c r="C1883" s="27"/>
      <c r="D1883" s="54"/>
      <c r="E1883" s="27"/>
    </row>
    <row r="1884" spans="1:5" x14ac:dyDescent="0.3">
      <c r="A1884" s="27"/>
      <c r="B1884" s="27"/>
      <c r="C1884" s="27"/>
      <c r="D1884" s="54"/>
      <c r="E1884" s="27"/>
    </row>
    <row r="1885" spans="1:5" x14ac:dyDescent="0.3">
      <c r="A1885" s="27"/>
      <c r="B1885" s="27"/>
      <c r="C1885" s="27"/>
      <c r="D1885" s="54"/>
      <c r="E1885" s="27"/>
    </row>
    <row r="1886" spans="1:5" x14ac:dyDescent="0.3">
      <c r="A1886" s="27"/>
      <c r="B1886" s="27"/>
      <c r="C1886" s="27"/>
      <c r="D1886" s="54"/>
      <c r="E1886" s="27"/>
    </row>
    <row r="1887" spans="1:5" x14ac:dyDescent="0.3">
      <c r="A1887" s="27"/>
      <c r="B1887" s="27"/>
      <c r="C1887" s="27"/>
      <c r="D1887" s="54"/>
      <c r="E1887" s="27"/>
    </row>
    <row r="1888" spans="1:5" x14ac:dyDescent="0.3">
      <c r="A1888" s="27"/>
      <c r="B1888" s="27"/>
      <c r="C1888" s="27"/>
      <c r="D1888" s="54"/>
      <c r="E1888" s="27"/>
    </row>
    <row r="1889" spans="1:5" x14ac:dyDescent="0.3">
      <c r="A1889" s="27"/>
      <c r="B1889" s="27"/>
      <c r="C1889" s="27"/>
      <c r="D1889" s="54"/>
      <c r="E1889" s="27"/>
    </row>
    <row r="1890" spans="1:5" x14ac:dyDescent="0.3">
      <c r="A1890" s="27"/>
      <c r="B1890" s="27"/>
      <c r="C1890" s="27"/>
      <c r="D1890" s="54"/>
      <c r="E1890" s="27"/>
    </row>
    <row r="1891" spans="1:5" x14ac:dyDescent="0.3">
      <c r="A1891" s="27"/>
      <c r="B1891" s="27"/>
      <c r="C1891" s="27"/>
      <c r="D1891" s="54"/>
      <c r="E1891" s="27"/>
    </row>
    <row r="1892" spans="1:5" x14ac:dyDescent="0.3">
      <c r="A1892" s="27"/>
      <c r="B1892" s="27"/>
      <c r="C1892" s="27"/>
      <c r="D1892" s="54"/>
      <c r="E1892" s="27"/>
    </row>
    <row r="1893" spans="1:5" x14ac:dyDescent="0.3">
      <c r="A1893" s="27"/>
      <c r="B1893" s="27"/>
      <c r="C1893" s="27"/>
      <c r="D1893" s="54"/>
      <c r="E1893" s="27"/>
    </row>
    <row r="1894" spans="1:5" x14ac:dyDescent="0.3">
      <c r="A1894" s="27"/>
      <c r="B1894" s="27"/>
      <c r="C1894" s="27"/>
      <c r="D1894" s="54"/>
      <c r="E1894" s="27"/>
    </row>
    <row r="1895" spans="1:5" x14ac:dyDescent="0.3">
      <c r="A1895" s="27"/>
      <c r="B1895" s="27"/>
      <c r="C1895" s="27"/>
      <c r="D1895" s="54"/>
      <c r="E1895" s="27"/>
    </row>
    <row r="1896" spans="1:5" x14ac:dyDescent="0.3">
      <c r="A1896" s="27"/>
      <c r="B1896" s="27"/>
      <c r="C1896" s="27"/>
      <c r="D1896" s="54"/>
      <c r="E1896" s="27"/>
    </row>
    <row r="1897" spans="1:5" x14ac:dyDescent="0.3">
      <c r="A1897" s="27"/>
      <c r="B1897" s="27"/>
      <c r="C1897" s="27"/>
      <c r="D1897" s="54"/>
      <c r="E1897" s="27"/>
    </row>
    <row r="1898" spans="1:5" x14ac:dyDescent="0.3">
      <c r="A1898" s="27"/>
      <c r="B1898" s="27"/>
      <c r="C1898" s="27"/>
      <c r="D1898" s="54"/>
      <c r="E1898" s="27"/>
    </row>
    <row r="1899" spans="1:5" x14ac:dyDescent="0.3">
      <c r="A1899" s="27"/>
      <c r="B1899" s="27"/>
      <c r="C1899" s="27"/>
      <c r="D1899" s="54"/>
      <c r="E1899" s="27"/>
    </row>
    <row r="1900" spans="1:5" x14ac:dyDescent="0.3">
      <c r="A1900" s="27"/>
      <c r="B1900" s="27"/>
      <c r="C1900" s="27"/>
      <c r="D1900" s="54"/>
      <c r="E1900" s="27"/>
    </row>
    <row r="1901" spans="1:5" x14ac:dyDescent="0.3">
      <c r="A1901" s="27"/>
      <c r="B1901" s="27"/>
      <c r="C1901" s="27"/>
      <c r="D1901" s="54"/>
      <c r="E1901" s="27"/>
    </row>
    <row r="1902" spans="1:5" x14ac:dyDescent="0.3">
      <c r="A1902" s="27"/>
      <c r="B1902" s="27"/>
      <c r="C1902" s="27"/>
      <c r="D1902" s="54"/>
      <c r="E1902" s="27"/>
    </row>
    <row r="1903" spans="1:5" x14ac:dyDescent="0.3">
      <c r="A1903" s="27"/>
      <c r="B1903" s="27"/>
      <c r="C1903" s="27"/>
      <c r="D1903" s="54"/>
      <c r="E1903" s="27"/>
    </row>
    <row r="1904" spans="1:5" x14ac:dyDescent="0.3">
      <c r="A1904" s="27"/>
      <c r="B1904" s="27"/>
      <c r="C1904" s="27"/>
      <c r="D1904" s="54"/>
      <c r="E1904" s="27"/>
    </row>
    <row r="1905" spans="1:5" x14ac:dyDescent="0.3">
      <c r="A1905" s="27"/>
      <c r="B1905" s="27"/>
      <c r="C1905" s="27"/>
      <c r="D1905" s="54"/>
      <c r="E1905" s="27"/>
    </row>
    <row r="1906" spans="1:5" x14ac:dyDescent="0.3">
      <c r="A1906" s="27"/>
      <c r="B1906" s="27"/>
      <c r="C1906" s="27"/>
      <c r="D1906" s="54"/>
      <c r="E1906" s="27"/>
    </row>
    <row r="1907" spans="1:5" x14ac:dyDescent="0.3">
      <c r="A1907" s="27"/>
      <c r="B1907" s="27"/>
      <c r="C1907" s="27"/>
      <c r="D1907" s="54"/>
      <c r="E1907" s="27"/>
    </row>
    <row r="1908" spans="1:5" x14ac:dyDescent="0.3">
      <c r="A1908" s="27"/>
      <c r="B1908" s="27"/>
      <c r="C1908" s="27"/>
      <c r="D1908" s="54"/>
      <c r="E1908" s="27"/>
    </row>
    <row r="1909" spans="1:5" x14ac:dyDescent="0.3">
      <c r="A1909" s="27"/>
      <c r="B1909" s="27"/>
      <c r="C1909" s="27"/>
      <c r="D1909" s="54"/>
      <c r="E1909" s="27"/>
    </row>
    <row r="1910" spans="1:5" x14ac:dyDescent="0.3">
      <c r="A1910" s="27"/>
      <c r="B1910" s="27"/>
      <c r="C1910" s="27"/>
      <c r="D1910" s="54"/>
      <c r="E1910" s="27"/>
    </row>
    <row r="1911" spans="1:5" x14ac:dyDescent="0.3">
      <c r="A1911" s="27"/>
      <c r="B1911" s="27"/>
      <c r="C1911" s="27"/>
      <c r="D1911" s="54"/>
      <c r="E1911" s="27"/>
    </row>
    <row r="1912" spans="1:5" x14ac:dyDescent="0.3">
      <c r="A1912" s="27"/>
      <c r="B1912" s="27"/>
      <c r="C1912" s="27"/>
      <c r="D1912" s="54"/>
      <c r="E1912" s="27"/>
    </row>
    <row r="1913" spans="1:5" x14ac:dyDescent="0.3">
      <c r="A1913" s="27"/>
      <c r="B1913" s="27"/>
      <c r="C1913" s="27"/>
      <c r="D1913" s="54"/>
      <c r="E1913" s="27"/>
    </row>
    <row r="1914" spans="1:5" x14ac:dyDescent="0.3">
      <c r="A1914" s="27"/>
      <c r="B1914" s="27"/>
      <c r="C1914" s="27"/>
      <c r="D1914" s="54"/>
      <c r="E1914" s="27"/>
    </row>
    <row r="1915" spans="1:5" x14ac:dyDescent="0.3">
      <c r="A1915" s="27"/>
      <c r="B1915" s="27"/>
      <c r="C1915" s="27"/>
      <c r="D1915" s="54"/>
      <c r="E1915" s="27"/>
    </row>
    <row r="1916" spans="1:5" x14ac:dyDescent="0.3">
      <c r="A1916" s="27"/>
      <c r="B1916" s="27"/>
      <c r="C1916" s="27"/>
      <c r="D1916" s="54"/>
      <c r="E1916" s="27"/>
    </row>
    <row r="1917" spans="1:5" x14ac:dyDescent="0.3">
      <c r="A1917" s="27"/>
      <c r="B1917" s="27"/>
      <c r="C1917" s="27"/>
      <c r="D1917" s="54"/>
      <c r="E1917" s="27"/>
    </row>
    <row r="1918" spans="1:5" x14ac:dyDescent="0.3">
      <c r="A1918" s="27"/>
      <c r="B1918" s="27"/>
      <c r="C1918" s="27"/>
      <c r="D1918" s="54"/>
      <c r="E1918" s="27"/>
    </row>
    <row r="1919" spans="1:5" x14ac:dyDescent="0.3">
      <c r="A1919" s="27"/>
      <c r="B1919" s="27"/>
      <c r="C1919" s="27"/>
      <c r="D1919" s="54"/>
      <c r="E1919" s="27"/>
    </row>
    <row r="1920" spans="1:5" x14ac:dyDescent="0.3">
      <c r="A1920" s="27"/>
      <c r="B1920" s="27"/>
      <c r="C1920" s="27"/>
      <c r="D1920" s="54"/>
      <c r="E1920" s="27"/>
    </row>
    <row r="1921" spans="1:5" x14ac:dyDescent="0.3">
      <c r="A1921" s="27"/>
      <c r="B1921" s="27"/>
      <c r="C1921" s="27"/>
      <c r="D1921" s="54"/>
      <c r="E1921" s="27"/>
    </row>
    <row r="1922" spans="1:5" x14ac:dyDescent="0.3">
      <c r="A1922" s="27"/>
      <c r="B1922" s="27"/>
      <c r="C1922" s="27"/>
      <c r="D1922" s="54"/>
      <c r="E1922" s="27"/>
    </row>
    <row r="1923" spans="1:5" x14ac:dyDescent="0.3">
      <c r="A1923" s="27"/>
      <c r="B1923" s="27"/>
      <c r="C1923" s="27"/>
      <c r="D1923" s="54"/>
      <c r="E1923" s="27"/>
    </row>
    <row r="1924" spans="1:5" x14ac:dyDescent="0.3">
      <c r="A1924" s="27"/>
      <c r="B1924" s="27"/>
      <c r="C1924" s="27"/>
      <c r="D1924" s="54"/>
      <c r="E1924" s="27"/>
    </row>
    <row r="1925" spans="1:5" x14ac:dyDescent="0.3">
      <c r="A1925" s="27"/>
      <c r="B1925" s="27"/>
      <c r="C1925" s="27"/>
      <c r="D1925" s="54"/>
      <c r="E1925" s="27"/>
    </row>
    <row r="1926" spans="1:5" x14ac:dyDescent="0.3">
      <c r="A1926" s="27"/>
      <c r="B1926" s="27"/>
      <c r="C1926" s="27"/>
      <c r="D1926" s="54"/>
      <c r="E1926" s="27"/>
    </row>
    <row r="1927" spans="1:5" x14ac:dyDescent="0.3">
      <c r="A1927" s="27"/>
      <c r="B1927" s="27"/>
      <c r="C1927" s="27"/>
      <c r="D1927" s="54"/>
      <c r="E1927" s="27"/>
    </row>
    <row r="1928" spans="1:5" x14ac:dyDescent="0.3">
      <c r="A1928" s="27"/>
      <c r="B1928" s="27"/>
      <c r="C1928" s="27"/>
      <c r="D1928" s="54"/>
      <c r="E1928" s="27"/>
    </row>
    <row r="1929" spans="1:5" x14ac:dyDescent="0.3">
      <c r="A1929" s="27"/>
      <c r="B1929" s="27"/>
      <c r="C1929" s="27"/>
      <c r="D1929" s="54"/>
      <c r="E1929" s="27"/>
    </row>
    <row r="1930" spans="1:5" x14ac:dyDescent="0.3">
      <c r="A1930" s="27"/>
      <c r="B1930" s="27"/>
      <c r="C1930" s="27"/>
      <c r="D1930" s="54"/>
      <c r="E1930" s="27"/>
    </row>
    <row r="1931" spans="1:5" x14ac:dyDescent="0.3">
      <c r="A1931" s="27"/>
      <c r="B1931" s="27"/>
      <c r="C1931" s="27"/>
      <c r="D1931" s="54"/>
      <c r="E1931" s="27"/>
    </row>
    <row r="1932" spans="1:5" x14ac:dyDescent="0.3">
      <c r="A1932" s="27"/>
      <c r="B1932" s="27"/>
      <c r="C1932" s="27"/>
      <c r="D1932" s="54"/>
      <c r="E1932" s="27"/>
    </row>
    <row r="1933" spans="1:5" x14ac:dyDescent="0.3">
      <c r="A1933" s="27"/>
      <c r="B1933" s="27"/>
      <c r="C1933" s="27"/>
      <c r="D1933" s="54"/>
      <c r="E1933" s="27"/>
    </row>
    <row r="1934" spans="1:5" x14ac:dyDescent="0.3">
      <c r="A1934" s="27"/>
      <c r="B1934" s="27"/>
      <c r="C1934" s="27"/>
      <c r="D1934" s="54"/>
      <c r="E1934" s="27"/>
    </row>
    <row r="1935" spans="1:5" x14ac:dyDescent="0.3">
      <c r="A1935" s="27"/>
      <c r="B1935" s="27"/>
      <c r="C1935" s="27"/>
      <c r="D1935" s="54"/>
      <c r="E1935" s="27"/>
    </row>
    <row r="1936" spans="1:5" x14ac:dyDescent="0.3">
      <c r="A1936" s="27"/>
      <c r="B1936" s="27"/>
      <c r="C1936" s="27"/>
      <c r="D1936" s="54"/>
      <c r="E1936" s="27"/>
    </row>
    <row r="1937" spans="1:5" x14ac:dyDescent="0.3">
      <c r="A1937" s="27"/>
      <c r="B1937" s="27"/>
      <c r="C1937" s="27"/>
      <c r="D1937" s="54"/>
      <c r="E1937" s="27"/>
    </row>
    <row r="1938" spans="1:5" x14ac:dyDescent="0.3">
      <c r="A1938" s="27"/>
      <c r="B1938" s="27"/>
      <c r="C1938" s="27"/>
      <c r="D1938" s="54"/>
      <c r="E1938" s="27"/>
    </row>
    <row r="1939" spans="1:5" x14ac:dyDescent="0.3">
      <c r="A1939" s="27"/>
      <c r="B1939" s="27"/>
      <c r="C1939" s="27"/>
      <c r="D1939" s="54"/>
      <c r="E1939" s="27"/>
    </row>
  </sheetData>
  <sheetProtection formatCells="0" formatColumns="0" formatRows="0" insertColumns="0" insertRows="0" insertHyperlinks="0" deleteColumns="0" deleteRows="0" sort="0" autoFilter="0" pivotTables="0"/>
  <mergeCells count="1">
    <mergeCell ref="B64:C64"/>
  </mergeCells>
  <pageMargins left="0.78740157480314998" right="0.45937499999999998" top="1.1811023622047201" bottom="0.78740157480314998" header="0.62992125984252001" footer="0.39370078740157499"/>
  <pageSetup paperSize="9" scale="63" orientation="portrait" useFirstPageNumber="1" r:id="rId1"/>
  <headerFooter>
    <oddHeader>&amp;L&amp;"-,Uobičajeno"REKONSTRUKCIJA CENTRA ZA OBUKU VATROGASACA ŠAPJANE - VATROGASNI TRENAŽNI CENTAR: P5-2 POŽARNI TORANJ&amp;C              &amp;R&amp;"-,Uobičajeno"GLAVNI ARHITEKTONSKI PROJEKT - TROŠKOVNIK</oddHeader>
    <oddFooter>&amp;L&amp;"-,Uobičajeno"urbanistički  studio rijeka d.o.o.&amp;C&amp;"-,Uobičajeno"
Rijeka, rujan 2023.</oddFooter>
  </headerFooter>
  <rowBreaks count="38" manualBreakCount="38">
    <brk id="85" max="4" man="1"/>
    <brk id="112" max="4" man="1"/>
    <brk id="130" max="4" man="1"/>
    <brk id="167" max="4" man="1"/>
    <brk id="204" max="4" man="1"/>
    <brk id="223" max="4" man="1"/>
    <brk id="257" max="4" man="1"/>
    <brk id="288" max="4" man="1"/>
    <brk id="317" max="4" man="1"/>
    <brk id="347" max="4" man="1"/>
    <brk id="383" max="4" man="1"/>
    <brk id="415" max="4" man="1"/>
    <brk id="423" max="4" man="1"/>
    <brk id="465" max="4" man="1"/>
    <brk id="514" max="4" man="1"/>
    <brk id="543" max="4" man="1"/>
    <brk id="567" max="4" man="1"/>
    <brk id="612" max="4" man="1"/>
    <brk id="653" max="4" man="1"/>
    <brk id="685" max="4" man="1"/>
    <brk id="727" max="4" man="1"/>
    <brk id="762" max="4" man="1"/>
    <brk id="801" max="4" man="1"/>
    <brk id="838" max="4" man="1"/>
    <brk id="871" max="4" man="1"/>
    <brk id="905" max="4" man="1"/>
    <brk id="985" max="4" man="1"/>
    <brk id="1028" max="4" man="1"/>
    <brk id="1055" max="4" man="1"/>
    <brk id="1072" max="4" man="1"/>
    <brk id="1109" max="4" man="1"/>
    <brk id="1145" max="4" man="1"/>
    <brk id="1180" max="4" man="1"/>
    <brk id="1200" max="4" man="1"/>
    <brk id="1233" max="4" man="1"/>
    <brk id="1271" max="4" man="1"/>
    <brk id="1317" max="4" man="1"/>
    <brk id="1351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E156C-A422-4A4E-9CF8-3C6770CDD46A}">
  <sheetPr>
    <pageSetUpPr fitToPage="1"/>
  </sheetPr>
  <dimension ref="A1:AZ1909"/>
  <sheetViews>
    <sheetView view="pageBreakPreview" topLeftCell="A16" zoomScaleNormal="100" zoomScaleSheetLayoutView="100" workbookViewId="0">
      <selection activeCell="D30" sqref="D30"/>
    </sheetView>
  </sheetViews>
  <sheetFormatPr defaultColWidth="4.42578125" defaultRowHeight="18.75" x14ac:dyDescent="0.3"/>
  <cols>
    <col min="1" max="1" width="7.42578125" style="33" customWidth="1"/>
    <col min="2" max="2" width="87.5703125" style="34" customWidth="1"/>
    <col min="3" max="3" width="13.28515625" style="35" bestFit="1" customWidth="1"/>
    <col min="4" max="4" width="14.140625" style="57" customWidth="1"/>
    <col min="5" max="5" width="18.5703125" style="36" customWidth="1"/>
    <col min="6" max="6" width="22.5703125" style="42" customWidth="1"/>
    <col min="7" max="9" width="4.42578125" style="3"/>
    <col min="10" max="10" width="8.140625" style="3" customWidth="1"/>
    <col min="11" max="12" width="4.42578125" style="3"/>
    <col min="13" max="13" width="11.28515625" style="3" bestFit="1" customWidth="1"/>
    <col min="14" max="16384" width="4.42578125" style="3"/>
  </cols>
  <sheetData>
    <row r="1" spans="1:6" s="1" customFormat="1" ht="31.5" x14ac:dyDescent="0.3">
      <c r="A1" s="28" t="s">
        <v>8</v>
      </c>
      <c r="B1" s="30" t="s">
        <v>5</v>
      </c>
      <c r="C1" s="29" t="s">
        <v>6</v>
      </c>
      <c r="D1" s="47" t="s">
        <v>9</v>
      </c>
      <c r="E1" s="29" t="s">
        <v>7</v>
      </c>
      <c r="F1" s="41"/>
    </row>
    <row r="2" spans="1:6" s="1" customFormat="1" x14ac:dyDescent="0.3">
      <c r="A2" s="4"/>
      <c r="B2" s="5"/>
      <c r="C2" s="6"/>
      <c r="D2" s="48"/>
      <c r="E2" s="8"/>
      <c r="F2" s="41"/>
    </row>
    <row r="3" spans="1:6" s="1" customFormat="1" ht="19.5" thickBot="1" x14ac:dyDescent="0.35">
      <c r="A3" s="9" t="s">
        <v>190</v>
      </c>
      <c r="B3" s="10" t="s">
        <v>167</v>
      </c>
      <c r="C3" s="9"/>
      <c r="D3" s="49"/>
      <c r="E3" s="11"/>
      <c r="F3" s="41"/>
    </row>
    <row r="4" spans="1:6" s="1" customFormat="1" ht="37.5" x14ac:dyDescent="0.3">
      <c r="A4" s="12"/>
      <c r="B4" s="38" t="s">
        <v>168</v>
      </c>
      <c r="C4" s="14"/>
      <c r="D4" s="46"/>
      <c r="E4" s="15"/>
    </row>
    <row r="5" spans="1:6" s="1" customFormat="1" x14ac:dyDescent="0.3">
      <c r="A5" s="12"/>
      <c r="B5" s="13"/>
      <c r="C5" s="14"/>
      <c r="D5" s="46"/>
      <c r="E5" s="15"/>
      <c r="F5" s="41"/>
    </row>
    <row r="6" spans="1:6" s="1" customFormat="1" ht="19.5" thickBot="1" x14ac:dyDescent="0.35">
      <c r="A6" s="9"/>
      <c r="B6" s="10" t="s">
        <v>169</v>
      </c>
      <c r="C6" s="9"/>
      <c r="D6" s="49"/>
      <c r="E6" s="11"/>
      <c r="F6" s="41"/>
    </row>
    <row r="7" spans="1:6" s="1" customFormat="1" ht="37.5" x14ac:dyDescent="0.3">
      <c r="A7" s="17" t="s">
        <v>191</v>
      </c>
      <c r="B7" s="16" t="s">
        <v>170</v>
      </c>
      <c r="C7" s="14"/>
      <c r="D7" s="46"/>
      <c r="E7" s="15"/>
      <c r="F7" s="41"/>
    </row>
    <row r="8" spans="1:6" s="1" customFormat="1" ht="75" x14ac:dyDescent="0.3">
      <c r="A8" s="17"/>
      <c r="B8" s="16" t="s">
        <v>171</v>
      </c>
      <c r="C8" s="14"/>
      <c r="D8" s="46"/>
      <c r="E8" s="15"/>
      <c r="F8" s="41"/>
    </row>
    <row r="9" spans="1:6" s="1" customFormat="1" ht="56.25" x14ac:dyDescent="0.3">
      <c r="A9" s="17"/>
      <c r="B9" s="16" t="s">
        <v>172</v>
      </c>
      <c r="C9" s="14"/>
      <c r="D9" s="46"/>
      <c r="E9" s="15"/>
      <c r="F9" s="41"/>
    </row>
    <row r="10" spans="1:6" s="1" customFormat="1" ht="37.5" x14ac:dyDescent="0.3">
      <c r="A10" s="17"/>
      <c r="B10" s="16" t="s">
        <v>173</v>
      </c>
      <c r="C10" s="14"/>
      <c r="D10" s="46"/>
      <c r="E10" s="15"/>
      <c r="F10" s="41"/>
    </row>
    <row r="11" spans="1:6" s="1" customFormat="1" ht="37.5" x14ac:dyDescent="0.3">
      <c r="A11" s="17"/>
      <c r="B11" s="16" t="s">
        <v>174</v>
      </c>
      <c r="C11" s="14"/>
      <c r="D11" s="46"/>
      <c r="E11" s="15"/>
      <c r="F11" s="41"/>
    </row>
    <row r="12" spans="1:6" s="1" customFormat="1" ht="56.25" x14ac:dyDescent="0.3">
      <c r="A12" s="17"/>
      <c r="B12" s="16" t="s">
        <v>175</v>
      </c>
      <c r="C12" s="14"/>
      <c r="D12" s="46"/>
      <c r="E12" s="15"/>
      <c r="F12" s="41"/>
    </row>
    <row r="13" spans="1:6" s="1" customFormat="1" ht="37.5" x14ac:dyDescent="0.3">
      <c r="A13" s="17"/>
      <c r="B13" s="16" t="s">
        <v>176</v>
      </c>
      <c r="C13" s="14"/>
      <c r="D13" s="46"/>
      <c r="E13" s="15"/>
      <c r="F13" s="41"/>
    </row>
    <row r="14" spans="1:6" s="1" customFormat="1" ht="93.75" x14ac:dyDescent="0.3">
      <c r="A14" s="17"/>
      <c r="B14" s="16" t="s">
        <v>177</v>
      </c>
      <c r="C14" s="14"/>
      <c r="D14" s="46"/>
      <c r="E14" s="15"/>
      <c r="F14" s="41"/>
    </row>
    <row r="15" spans="1:6" s="1" customFormat="1" x14ac:dyDescent="0.3">
      <c r="A15" s="17"/>
      <c r="B15" s="16" t="s">
        <v>178</v>
      </c>
      <c r="C15" s="14"/>
      <c r="D15" s="46"/>
      <c r="E15" s="15"/>
      <c r="F15" s="41"/>
    </row>
    <row r="16" spans="1:6" s="1" customFormat="1" ht="37.5" x14ac:dyDescent="0.3">
      <c r="A16" s="17"/>
      <c r="B16" s="16" t="s">
        <v>179</v>
      </c>
      <c r="C16" s="14"/>
      <c r="D16" s="46"/>
      <c r="E16" s="15"/>
      <c r="F16" s="41"/>
    </row>
    <row r="17" spans="1:6" s="1" customFormat="1" x14ac:dyDescent="0.3">
      <c r="A17" s="17"/>
      <c r="B17" s="16" t="s">
        <v>180</v>
      </c>
      <c r="C17" s="14"/>
      <c r="D17" s="46"/>
      <c r="E17" s="15"/>
      <c r="F17" s="41"/>
    </row>
    <row r="18" spans="1:6" s="1" customFormat="1" x14ac:dyDescent="0.3">
      <c r="A18" s="17"/>
      <c r="B18" s="16" t="s">
        <v>181</v>
      </c>
      <c r="C18" s="14"/>
      <c r="D18" s="46"/>
      <c r="E18" s="15"/>
      <c r="F18" s="41"/>
    </row>
    <row r="19" spans="1:6" s="1" customFormat="1" x14ac:dyDescent="0.3">
      <c r="A19" s="17" t="s">
        <v>20</v>
      </c>
      <c r="B19" s="16" t="s">
        <v>182</v>
      </c>
      <c r="C19" s="81"/>
      <c r="D19" s="46"/>
      <c r="E19" s="15"/>
      <c r="F19" s="41"/>
    </row>
    <row r="20" spans="1:6" s="1" customFormat="1" x14ac:dyDescent="0.3">
      <c r="A20" s="17"/>
      <c r="B20" s="19" t="s">
        <v>1</v>
      </c>
      <c r="C20" s="37">
        <v>32</v>
      </c>
      <c r="D20" s="51"/>
      <c r="E20" s="20">
        <f>C20*D20</f>
        <v>0</v>
      </c>
      <c r="F20" s="41"/>
    </row>
    <row r="21" spans="1:6" s="1" customFormat="1" x14ac:dyDescent="0.3">
      <c r="A21" s="17" t="s">
        <v>21</v>
      </c>
      <c r="B21" s="16" t="s">
        <v>183</v>
      </c>
      <c r="C21" s="14"/>
      <c r="D21" s="46"/>
      <c r="E21" s="15"/>
      <c r="F21" s="41"/>
    </row>
    <row r="22" spans="1:6" s="1" customFormat="1" x14ac:dyDescent="0.3">
      <c r="A22" s="17"/>
      <c r="B22" s="19" t="s">
        <v>1</v>
      </c>
      <c r="C22" s="37">
        <f>C20</f>
        <v>32</v>
      </c>
      <c r="D22" s="51"/>
      <c r="E22" s="20">
        <f>C22*D22</f>
        <v>0</v>
      </c>
      <c r="F22" s="41"/>
    </row>
    <row r="23" spans="1:6" s="1" customFormat="1" x14ac:dyDescent="0.3">
      <c r="A23" s="17" t="s">
        <v>29</v>
      </c>
      <c r="B23" s="16" t="s">
        <v>184</v>
      </c>
      <c r="C23" s="14"/>
      <c r="D23" s="46"/>
      <c r="E23" s="15"/>
      <c r="F23" s="41"/>
    </row>
    <row r="24" spans="1:6" s="1" customFormat="1" x14ac:dyDescent="0.3">
      <c r="A24" s="17"/>
      <c r="B24" s="19" t="s">
        <v>1</v>
      </c>
      <c r="C24" s="37">
        <f>C20</f>
        <v>32</v>
      </c>
      <c r="D24" s="51"/>
      <c r="E24" s="20">
        <f>C24*D24</f>
        <v>0</v>
      </c>
      <c r="F24" s="41"/>
    </row>
    <row r="25" spans="1:6" s="1" customFormat="1" x14ac:dyDescent="0.3">
      <c r="A25" s="17" t="s">
        <v>30</v>
      </c>
      <c r="B25" s="16" t="s">
        <v>185</v>
      </c>
      <c r="C25" s="14"/>
      <c r="D25" s="46"/>
      <c r="E25" s="15"/>
      <c r="F25" s="41"/>
    </row>
    <row r="26" spans="1:6" s="1" customFormat="1" x14ac:dyDescent="0.3">
      <c r="A26" s="17"/>
      <c r="B26" s="19" t="s">
        <v>27</v>
      </c>
      <c r="C26" s="37">
        <v>36</v>
      </c>
      <c r="D26" s="51"/>
      <c r="E26" s="20">
        <f>C26*D26</f>
        <v>0</v>
      </c>
      <c r="F26" s="41"/>
    </row>
    <row r="27" spans="1:6" s="1" customFormat="1" x14ac:dyDescent="0.3">
      <c r="A27" s="17" t="s">
        <v>186</v>
      </c>
      <c r="B27" s="16" t="s">
        <v>187</v>
      </c>
      <c r="C27" s="14"/>
      <c r="D27" s="46"/>
      <c r="E27" s="15"/>
      <c r="F27" s="41"/>
    </row>
    <row r="28" spans="1:6" s="1" customFormat="1" x14ac:dyDescent="0.3">
      <c r="A28" s="17"/>
      <c r="B28" s="19" t="s">
        <v>27</v>
      </c>
      <c r="C28" s="37">
        <f>C26</f>
        <v>36</v>
      </c>
      <c r="D28" s="51"/>
      <c r="E28" s="20">
        <f>C28*D28</f>
        <v>0</v>
      </c>
      <c r="F28" s="41"/>
    </row>
    <row r="29" spans="1:6" s="1" customFormat="1" x14ac:dyDescent="0.3">
      <c r="A29" s="17" t="s">
        <v>188</v>
      </c>
      <c r="B29" s="16" t="s">
        <v>189</v>
      </c>
      <c r="C29" s="14"/>
      <c r="D29" s="46"/>
      <c r="E29" s="15"/>
      <c r="F29" s="41"/>
    </row>
    <row r="30" spans="1:6" s="1" customFormat="1" x14ac:dyDescent="0.3">
      <c r="A30" s="17"/>
      <c r="B30" s="19" t="s">
        <v>1</v>
      </c>
      <c r="C30" s="37">
        <v>36</v>
      </c>
      <c r="D30" s="51"/>
      <c r="E30" s="20">
        <f>C30*D30</f>
        <v>0</v>
      </c>
      <c r="F30" s="41"/>
    </row>
    <row r="31" spans="1:6" s="1" customFormat="1" x14ac:dyDescent="0.3">
      <c r="A31" s="17"/>
      <c r="B31" s="4"/>
      <c r="C31" s="39"/>
      <c r="D31" s="55"/>
      <c r="E31" s="25"/>
      <c r="F31" s="41"/>
    </row>
    <row r="32" spans="1:6" s="1" customFormat="1" ht="19.5" thickBot="1" x14ac:dyDescent="0.35">
      <c r="A32" s="17"/>
      <c r="B32" s="4"/>
      <c r="C32" s="32"/>
      <c r="D32" s="55"/>
      <c r="E32" s="25"/>
      <c r="F32" s="41"/>
    </row>
    <row r="33" spans="1:6" s="1" customFormat="1" ht="19.5" thickBot="1" x14ac:dyDescent="0.35">
      <c r="A33" s="4"/>
      <c r="B33" s="89" t="s">
        <v>192</v>
      </c>
      <c r="C33" s="89"/>
      <c r="D33" s="53"/>
      <c r="E33" s="22">
        <f>SUM(E5:E32)</f>
        <v>0</v>
      </c>
      <c r="F33" s="41"/>
    </row>
    <row r="34" spans="1:6" x14ac:dyDescent="0.3">
      <c r="A34" s="82"/>
      <c r="B34" s="82"/>
      <c r="C34" s="83"/>
      <c r="E34" s="84"/>
    </row>
    <row r="1354" spans="1:52" s="86" customFormat="1" x14ac:dyDescent="0.3">
      <c r="A1354" s="33"/>
      <c r="B1354" s="85"/>
      <c r="C1354" s="35"/>
      <c r="D1354" s="57"/>
      <c r="E1354" s="36"/>
      <c r="F1354" s="42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  <c r="AL1354" s="3"/>
      <c r="AM1354" s="3"/>
      <c r="AN1354" s="3"/>
      <c r="AO1354" s="3"/>
      <c r="AP1354" s="3"/>
      <c r="AQ1354" s="3"/>
      <c r="AR1354" s="3"/>
      <c r="AS1354" s="3"/>
      <c r="AT1354" s="3"/>
      <c r="AU1354" s="3"/>
      <c r="AV1354" s="3"/>
      <c r="AW1354" s="3"/>
      <c r="AX1354" s="3"/>
      <c r="AY1354" s="3"/>
      <c r="AZ1354" s="3"/>
    </row>
    <row r="1355" spans="1:52" s="86" customFormat="1" x14ac:dyDescent="0.3">
      <c r="A1355" s="33"/>
      <c r="B1355" s="34"/>
      <c r="C1355" s="35"/>
      <c r="D1355" s="57" t="s">
        <v>11</v>
      </c>
      <c r="E1355" s="36"/>
      <c r="F1355" s="42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  <c r="AL1355" s="3"/>
      <c r="AM1355" s="3"/>
      <c r="AN1355" s="3"/>
      <c r="AO1355" s="3"/>
      <c r="AP1355" s="3"/>
      <c r="AQ1355" s="3"/>
      <c r="AR1355" s="3"/>
      <c r="AS1355" s="3"/>
      <c r="AT1355" s="3"/>
      <c r="AU1355" s="3"/>
      <c r="AV1355" s="3"/>
      <c r="AW1355" s="3"/>
      <c r="AX1355" s="3"/>
      <c r="AY1355" s="3"/>
      <c r="AZ1355" s="3"/>
    </row>
    <row r="1356" spans="1:52" s="86" customFormat="1" x14ac:dyDescent="0.3">
      <c r="A1356" s="87"/>
      <c r="B1356" s="87"/>
      <c r="C1356" s="87"/>
      <c r="D1356" s="88"/>
      <c r="E1356" s="87"/>
      <c r="F1356" s="42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  <c r="AL1356" s="3"/>
      <c r="AM1356" s="3"/>
      <c r="AN1356" s="3"/>
      <c r="AO1356" s="3"/>
      <c r="AP1356" s="3"/>
      <c r="AQ1356" s="3"/>
      <c r="AR1356" s="3"/>
      <c r="AS1356" s="3"/>
      <c r="AT1356" s="3"/>
      <c r="AU1356" s="3"/>
      <c r="AV1356" s="3"/>
      <c r="AW1356" s="3"/>
      <c r="AX1356" s="3"/>
      <c r="AY1356" s="3"/>
      <c r="AZ1356" s="3"/>
    </row>
    <row r="1357" spans="1:52" s="86" customFormat="1" x14ac:dyDescent="0.3">
      <c r="A1357" s="87"/>
      <c r="B1357" s="87"/>
      <c r="C1357" s="87"/>
      <c r="D1357" s="88"/>
      <c r="E1357" s="87"/>
      <c r="F1357" s="42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  <c r="AL1357" s="3"/>
      <c r="AM1357" s="3"/>
      <c r="AN1357" s="3"/>
      <c r="AO1357" s="3"/>
      <c r="AP1357" s="3"/>
      <c r="AQ1357" s="3"/>
      <c r="AR1357" s="3"/>
      <c r="AS1357" s="3"/>
      <c r="AT1357" s="3"/>
      <c r="AU1357" s="3"/>
      <c r="AV1357" s="3"/>
      <c r="AW1357" s="3"/>
      <c r="AX1357" s="3"/>
      <c r="AY1357" s="3"/>
      <c r="AZ1357" s="3"/>
    </row>
    <row r="1358" spans="1:52" s="86" customFormat="1" x14ac:dyDescent="0.3">
      <c r="A1358" s="87"/>
      <c r="B1358" s="87"/>
      <c r="C1358" s="87"/>
      <c r="D1358" s="88"/>
      <c r="E1358" s="87"/>
      <c r="F1358" s="42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  <c r="AL1358" s="3"/>
      <c r="AM1358" s="3"/>
      <c r="AN1358" s="3"/>
      <c r="AO1358" s="3"/>
      <c r="AP1358" s="3"/>
      <c r="AQ1358" s="3"/>
      <c r="AR1358" s="3"/>
      <c r="AS1358" s="3"/>
      <c r="AT1358" s="3"/>
      <c r="AU1358" s="3"/>
      <c r="AV1358" s="3"/>
      <c r="AW1358" s="3"/>
      <c r="AX1358" s="3"/>
      <c r="AY1358" s="3"/>
      <c r="AZ1358" s="3"/>
    </row>
    <row r="1359" spans="1:52" s="86" customFormat="1" x14ac:dyDescent="0.3">
      <c r="A1359" s="87"/>
      <c r="B1359" s="87"/>
      <c r="C1359" s="87"/>
      <c r="D1359" s="88"/>
      <c r="E1359" s="87"/>
      <c r="F1359" s="42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  <c r="AL1359" s="3"/>
      <c r="AM1359" s="3"/>
      <c r="AN1359" s="3"/>
      <c r="AO1359" s="3"/>
      <c r="AP1359" s="3"/>
      <c r="AQ1359" s="3"/>
      <c r="AR1359" s="3"/>
      <c r="AS1359" s="3"/>
      <c r="AT1359" s="3"/>
      <c r="AU1359" s="3"/>
      <c r="AV1359" s="3"/>
      <c r="AW1359" s="3"/>
      <c r="AX1359" s="3"/>
      <c r="AY1359" s="3"/>
      <c r="AZ1359" s="3"/>
    </row>
    <row r="1360" spans="1:52" s="86" customFormat="1" x14ac:dyDescent="0.3">
      <c r="A1360" s="87"/>
      <c r="B1360" s="87"/>
      <c r="C1360" s="87"/>
      <c r="D1360" s="88"/>
      <c r="E1360" s="87"/>
      <c r="F1360" s="42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  <c r="AL1360" s="3"/>
      <c r="AM1360" s="3"/>
      <c r="AN1360" s="3"/>
      <c r="AO1360" s="3"/>
      <c r="AP1360" s="3"/>
      <c r="AQ1360" s="3"/>
      <c r="AR1360" s="3"/>
      <c r="AS1360" s="3"/>
      <c r="AT1360" s="3"/>
      <c r="AU1360" s="3"/>
      <c r="AV1360" s="3"/>
      <c r="AW1360" s="3"/>
      <c r="AX1360" s="3"/>
      <c r="AY1360" s="3"/>
      <c r="AZ1360" s="3"/>
    </row>
    <row r="1361" spans="1:52" s="86" customFormat="1" x14ac:dyDescent="0.3">
      <c r="A1361" s="87"/>
      <c r="B1361" s="87"/>
      <c r="C1361" s="87"/>
      <c r="D1361" s="88"/>
      <c r="E1361" s="87"/>
      <c r="F1361" s="42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  <c r="AL1361" s="3"/>
      <c r="AM1361" s="3"/>
      <c r="AN1361" s="3"/>
      <c r="AO1361" s="3"/>
      <c r="AP1361" s="3"/>
      <c r="AQ1361" s="3"/>
      <c r="AR1361" s="3"/>
      <c r="AS1361" s="3"/>
      <c r="AT1361" s="3"/>
      <c r="AU1361" s="3"/>
      <c r="AV1361" s="3"/>
      <c r="AW1361" s="3"/>
      <c r="AX1361" s="3"/>
      <c r="AY1361" s="3"/>
      <c r="AZ1361" s="3"/>
    </row>
    <row r="1362" spans="1:52" s="86" customFormat="1" x14ac:dyDescent="0.3">
      <c r="A1362" s="87"/>
      <c r="B1362" s="87"/>
      <c r="C1362" s="87"/>
      <c r="D1362" s="88"/>
      <c r="E1362" s="87"/>
      <c r="F1362" s="42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  <c r="AL1362" s="3"/>
      <c r="AM1362" s="3"/>
      <c r="AN1362" s="3"/>
      <c r="AO1362" s="3"/>
      <c r="AP1362" s="3"/>
      <c r="AQ1362" s="3"/>
      <c r="AR1362" s="3"/>
      <c r="AS1362" s="3"/>
      <c r="AT1362" s="3"/>
      <c r="AU1362" s="3"/>
      <c r="AV1362" s="3"/>
      <c r="AW1362" s="3"/>
      <c r="AX1362" s="3"/>
      <c r="AY1362" s="3"/>
      <c r="AZ1362" s="3"/>
    </row>
    <row r="1363" spans="1:52" s="86" customFormat="1" x14ac:dyDescent="0.3">
      <c r="A1363" s="87"/>
      <c r="B1363" s="87"/>
      <c r="C1363" s="87"/>
      <c r="D1363" s="88"/>
      <c r="E1363" s="87"/>
      <c r="F1363" s="42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  <c r="AL1363" s="3"/>
      <c r="AM1363" s="3"/>
      <c r="AN1363" s="3"/>
      <c r="AO1363" s="3"/>
      <c r="AP1363" s="3"/>
      <c r="AQ1363" s="3"/>
      <c r="AR1363" s="3"/>
      <c r="AS1363" s="3"/>
      <c r="AT1363" s="3"/>
      <c r="AU1363" s="3"/>
      <c r="AV1363" s="3"/>
      <c r="AW1363" s="3"/>
      <c r="AX1363" s="3"/>
      <c r="AY1363" s="3"/>
      <c r="AZ1363" s="3"/>
    </row>
    <row r="1364" spans="1:52" s="86" customFormat="1" x14ac:dyDescent="0.3">
      <c r="A1364" s="87"/>
      <c r="B1364" s="87"/>
      <c r="C1364" s="87"/>
      <c r="D1364" s="88"/>
      <c r="E1364" s="87"/>
      <c r="F1364" s="42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  <c r="AL1364" s="3"/>
      <c r="AM1364" s="3"/>
      <c r="AN1364" s="3"/>
      <c r="AO1364" s="3"/>
      <c r="AP1364" s="3"/>
      <c r="AQ1364" s="3"/>
      <c r="AR1364" s="3"/>
      <c r="AS1364" s="3"/>
      <c r="AT1364" s="3"/>
      <c r="AU1364" s="3"/>
      <c r="AV1364" s="3"/>
      <c r="AW1364" s="3"/>
      <c r="AX1364" s="3"/>
      <c r="AY1364" s="3"/>
      <c r="AZ1364" s="3"/>
    </row>
    <row r="1365" spans="1:52" s="86" customFormat="1" x14ac:dyDescent="0.3">
      <c r="A1365" s="87"/>
      <c r="B1365" s="87"/>
      <c r="C1365" s="87"/>
      <c r="D1365" s="88"/>
      <c r="E1365" s="87"/>
      <c r="F1365" s="42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  <c r="AL1365" s="3"/>
      <c r="AM1365" s="3"/>
      <c r="AN1365" s="3"/>
      <c r="AO1365" s="3"/>
      <c r="AP1365" s="3"/>
      <c r="AQ1365" s="3"/>
      <c r="AR1365" s="3"/>
      <c r="AS1365" s="3"/>
      <c r="AT1365" s="3"/>
      <c r="AU1365" s="3"/>
      <c r="AV1365" s="3"/>
      <c r="AW1365" s="3"/>
      <c r="AX1365" s="3"/>
      <c r="AY1365" s="3"/>
      <c r="AZ1365" s="3"/>
    </row>
    <row r="1366" spans="1:52" s="86" customFormat="1" x14ac:dyDescent="0.3">
      <c r="A1366" s="87"/>
      <c r="B1366" s="87"/>
      <c r="C1366" s="87"/>
      <c r="D1366" s="88"/>
      <c r="E1366" s="87"/>
      <c r="F1366" s="42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  <c r="AL1366" s="3"/>
      <c r="AM1366" s="3"/>
      <c r="AN1366" s="3"/>
      <c r="AO1366" s="3"/>
      <c r="AP1366" s="3"/>
      <c r="AQ1366" s="3"/>
      <c r="AR1366" s="3"/>
      <c r="AS1366" s="3"/>
      <c r="AT1366" s="3"/>
      <c r="AU1366" s="3"/>
      <c r="AV1366" s="3"/>
      <c r="AW1366" s="3"/>
      <c r="AX1366" s="3"/>
      <c r="AY1366" s="3"/>
      <c r="AZ1366" s="3"/>
    </row>
    <row r="1367" spans="1:52" s="86" customFormat="1" x14ac:dyDescent="0.3">
      <c r="A1367" s="87"/>
      <c r="B1367" s="87"/>
      <c r="C1367" s="87"/>
      <c r="D1367" s="88"/>
      <c r="E1367" s="87"/>
      <c r="F1367" s="42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  <c r="AL1367" s="3"/>
      <c r="AM1367" s="3"/>
      <c r="AN1367" s="3"/>
      <c r="AO1367" s="3"/>
      <c r="AP1367" s="3"/>
      <c r="AQ1367" s="3"/>
      <c r="AR1367" s="3"/>
      <c r="AS1367" s="3"/>
      <c r="AT1367" s="3"/>
      <c r="AU1367" s="3"/>
      <c r="AV1367" s="3"/>
      <c r="AW1367" s="3"/>
      <c r="AX1367" s="3"/>
      <c r="AY1367" s="3"/>
      <c r="AZ1367" s="3"/>
    </row>
    <row r="1368" spans="1:52" s="86" customFormat="1" x14ac:dyDescent="0.3">
      <c r="A1368" s="87"/>
      <c r="B1368" s="87"/>
      <c r="C1368" s="87"/>
      <c r="D1368" s="88"/>
      <c r="E1368" s="87"/>
      <c r="F1368" s="42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  <c r="AL1368" s="3"/>
      <c r="AM1368" s="3"/>
      <c r="AN1368" s="3"/>
      <c r="AO1368" s="3"/>
      <c r="AP1368" s="3"/>
      <c r="AQ1368" s="3"/>
      <c r="AR1368" s="3"/>
      <c r="AS1368" s="3"/>
      <c r="AT1368" s="3"/>
      <c r="AU1368" s="3"/>
      <c r="AV1368" s="3"/>
      <c r="AW1368" s="3"/>
      <c r="AX1368" s="3"/>
      <c r="AY1368" s="3"/>
      <c r="AZ1368" s="3"/>
    </row>
    <row r="1369" spans="1:52" s="86" customFormat="1" x14ac:dyDescent="0.3">
      <c r="A1369" s="87"/>
      <c r="B1369" s="87"/>
      <c r="C1369" s="87"/>
      <c r="D1369" s="88"/>
      <c r="E1369" s="87"/>
      <c r="F1369" s="42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  <c r="AL1369" s="3"/>
      <c r="AM1369" s="3"/>
      <c r="AN1369" s="3"/>
      <c r="AO1369" s="3"/>
      <c r="AP1369" s="3"/>
      <c r="AQ1369" s="3"/>
      <c r="AR1369" s="3"/>
      <c r="AS1369" s="3"/>
      <c r="AT1369" s="3"/>
      <c r="AU1369" s="3"/>
      <c r="AV1369" s="3"/>
      <c r="AW1369" s="3"/>
      <c r="AX1369" s="3"/>
      <c r="AY1369" s="3"/>
      <c r="AZ1369" s="3"/>
    </row>
    <row r="1370" spans="1:52" s="86" customFormat="1" x14ac:dyDescent="0.3">
      <c r="A1370" s="87"/>
      <c r="B1370" s="87"/>
      <c r="C1370" s="87"/>
      <c r="D1370" s="88"/>
      <c r="E1370" s="87"/>
      <c r="F1370" s="42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  <c r="AL1370" s="3"/>
      <c r="AM1370" s="3"/>
      <c r="AN1370" s="3"/>
      <c r="AO1370" s="3"/>
      <c r="AP1370" s="3"/>
      <c r="AQ1370" s="3"/>
      <c r="AR1370" s="3"/>
      <c r="AS1370" s="3"/>
      <c r="AT1370" s="3"/>
      <c r="AU1370" s="3"/>
      <c r="AV1370" s="3"/>
      <c r="AW1370" s="3"/>
      <c r="AX1370" s="3"/>
      <c r="AY1370" s="3"/>
      <c r="AZ1370" s="3"/>
    </row>
    <row r="1371" spans="1:52" s="86" customFormat="1" x14ac:dyDescent="0.3">
      <c r="A1371" s="87"/>
      <c r="B1371" s="87"/>
      <c r="C1371" s="87"/>
      <c r="D1371" s="88"/>
      <c r="E1371" s="87"/>
      <c r="F1371" s="42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  <c r="AL1371" s="3"/>
      <c r="AM1371" s="3"/>
      <c r="AN1371" s="3"/>
      <c r="AO1371" s="3"/>
      <c r="AP1371" s="3"/>
      <c r="AQ1371" s="3"/>
      <c r="AR1371" s="3"/>
      <c r="AS1371" s="3"/>
      <c r="AT1371" s="3"/>
      <c r="AU1371" s="3"/>
      <c r="AV1371" s="3"/>
      <c r="AW1371" s="3"/>
      <c r="AX1371" s="3"/>
      <c r="AY1371" s="3"/>
      <c r="AZ1371" s="3"/>
    </row>
    <row r="1372" spans="1:52" s="86" customFormat="1" x14ac:dyDescent="0.3">
      <c r="A1372" s="87"/>
      <c r="B1372" s="87"/>
      <c r="C1372" s="87"/>
      <c r="D1372" s="88"/>
      <c r="E1372" s="87"/>
      <c r="F1372" s="42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  <c r="AL1372" s="3"/>
      <c r="AM1372" s="3"/>
      <c r="AN1372" s="3"/>
      <c r="AO1372" s="3"/>
      <c r="AP1372" s="3"/>
      <c r="AQ1372" s="3"/>
      <c r="AR1372" s="3"/>
      <c r="AS1372" s="3"/>
      <c r="AT1372" s="3"/>
      <c r="AU1372" s="3"/>
      <c r="AV1372" s="3"/>
      <c r="AW1372" s="3"/>
      <c r="AX1372" s="3"/>
      <c r="AY1372" s="3"/>
      <c r="AZ1372" s="3"/>
    </row>
    <row r="1373" spans="1:52" s="86" customFormat="1" x14ac:dyDescent="0.3">
      <c r="A1373" s="87"/>
      <c r="B1373" s="87"/>
      <c r="C1373" s="87"/>
      <c r="D1373" s="88"/>
      <c r="E1373" s="87"/>
      <c r="F1373" s="42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  <c r="AL1373" s="3"/>
      <c r="AM1373" s="3"/>
      <c r="AN1373" s="3"/>
      <c r="AO1373" s="3"/>
      <c r="AP1373" s="3"/>
      <c r="AQ1373" s="3"/>
      <c r="AR1373" s="3"/>
      <c r="AS1373" s="3"/>
      <c r="AT1373" s="3"/>
      <c r="AU1373" s="3"/>
      <c r="AV1373" s="3"/>
      <c r="AW1373" s="3"/>
      <c r="AX1373" s="3"/>
      <c r="AY1373" s="3"/>
      <c r="AZ1373" s="3"/>
    </row>
    <row r="1374" spans="1:52" s="86" customFormat="1" x14ac:dyDescent="0.3">
      <c r="A1374" s="87"/>
      <c r="B1374" s="87"/>
      <c r="C1374" s="87"/>
      <c r="D1374" s="88"/>
      <c r="E1374" s="87"/>
      <c r="F1374" s="42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  <c r="AL1374" s="3"/>
      <c r="AM1374" s="3"/>
      <c r="AN1374" s="3"/>
      <c r="AO1374" s="3"/>
      <c r="AP1374" s="3"/>
      <c r="AQ1374" s="3"/>
      <c r="AR1374" s="3"/>
      <c r="AS1374" s="3"/>
      <c r="AT1374" s="3"/>
      <c r="AU1374" s="3"/>
      <c r="AV1374" s="3"/>
      <c r="AW1374" s="3"/>
      <c r="AX1374" s="3"/>
      <c r="AY1374" s="3"/>
      <c r="AZ1374" s="3"/>
    </row>
    <row r="1375" spans="1:52" s="86" customFormat="1" x14ac:dyDescent="0.3">
      <c r="A1375" s="87"/>
      <c r="B1375" s="87"/>
      <c r="C1375" s="87"/>
      <c r="D1375" s="88"/>
      <c r="E1375" s="87"/>
      <c r="F1375" s="42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  <c r="AL1375" s="3"/>
      <c r="AM1375" s="3"/>
      <c r="AN1375" s="3"/>
      <c r="AO1375" s="3"/>
      <c r="AP1375" s="3"/>
      <c r="AQ1375" s="3"/>
      <c r="AR1375" s="3"/>
      <c r="AS1375" s="3"/>
      <c r="AT1375" s="3"/>
      <c r="AU1375" s="3"/>
      <c r="AV1375" s="3"/>
      <c r="AW1375" s="3"/>
      <c r="AX1375" s="3"/>
      <c r="AY1375" s="3"/>
      <c r="AZ1375" s="3"/>
    </row>
    <row r="1376" spans="1:52" s="86" customFormat="1" x14ac:dyDescent="0.3">
      <c r="A1376" s="87"/>
      <c r="B1376" s="87"/>
      <c r="C1376" s="87"/>
      <c r="D1376" s="88"/>
      <c r="E1376" s="87"/>
      <c r="F1376" s="42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  <c r="AL1376" s="3"/>
      <c r="AM1376" s="3"/>
      <c r="AN1376" s="3"/>
      <c r="AO1376" s="3"/>
      <c r="AP1376" s="3"/>
      <c r="AQ1376" s="3"/>
      <c r="AR1376" s="3"/>
      <c r="AS1376" s="3"/>
      <c r="AT1376" s="3"/>
      <c r="AU1376" s="3"/>
      <c r="AV1376" s="3"/>
      <c r="AW1376" s="3"/>
      <c r="AX1376" s="3"/>
      <c r="AY1376" s="3"/>
      <c r="AZ1376" s="3"/>
    </row>
    <row r="1377" spans="1:52" s="86" customFormat="1" x14ac:dyDescent="0.3">
      <c r="A1377" s="87"/>
      <c r="B1377" s="87"/>
      <c r="C1377" s="87"/>
      <c r="D1377" s="88"/>
      <c r="E1377" s="87"/>
      <c r="F1377" s="42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  <c r="AL1377" s="3"/>
      <c r="AM1377" s="3"/>
      <c r="AN1377" s="3"/>
      <c r="AO1377" s="3"/>
      <c r="AP1377" s="3"/>
      <c r="AQ1377" s="3"/>
      <c r="AR1377" s="3"/>
      <c r="AS1377" s="3"/>
      <c r="AT1377" s="3"/>
      <c r="AU1377" s="3"/>
      <c r="AV1377" s="3"/>
      <c r="AW1377" s="3"/>
      <c r="AX1377" s="3"/>
      <c r="AY1377" s="3"/>
      <c r="AZ1377" s="3"/>
    </row>
    <row r="1378" spans="1:52" s="86" customFormat="1" x14ac:dyDescent="0.3">
      <c r="A1378" s="87"/>
      <c r="B1378" s="87"/>
      <c r="C1378" s="87"/>
      <c r="D1378" s="88"/>
      <c r="E1378" s="87"/>
      <c r="F1378" s="42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  <c r="AL1378" s="3"/>
      <c r="AM1378" s="3"/>
      <c r="AN1378" s="3"/>
      <c r="AO1378" s="3"/>
      <c r="AP1378" s="3"/>
      <c r="AQ1378" s="3"/>
      <c r="AR1378" s="3"/>
      <c r="AS1378" s="3"/>
      <c r="AT1378" s="3"/>
      <c r="AU1378" s="3"/>
      <c r="AV1378" s="3"/>
      <c r="AW1378" s="3"/>
      <c r="AX1378" s="3"/>
      <c r="AY1378" s="3"/>
      <c r="AZ1378" s="3"/>
    </row>
    <row r="1379" spans="1:52" s="86" customFormat="1" x14ac:dyDescent="0.3">
      <c r="A1379" s="87"/>
      <c r="B1379" s="87"/>
      <c r="C1379" s="87"/>
      <c r="D1379" s="88"/>
      <c r="E1379" s="87"/>
      <c r="F1379" s="42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  <c r="AL1379" s="3"/>
      <c r="AM1379" s="3"/>
      <c r="AN1379" s="3"/>
      <c r="AO1379" s="3"/>
      <c r="AP1379" s="3"/>
      <c r="AQ1379" s="3"/>
      <c r="AR1379" s="3"/>
      <c r="AS1379" s="3"/>
      <c r="AT1379" s="3"/>
      <c r="AU1379" s="3"/>
      <c r="AV1379" s="3"/>
      <c r="AW1379" s="3"/>
      <c r="AX1379" s="3"/>
      <c r="AY1379" s="3"/>
      <c r="AZ1379" s="3"/>
    </row>
    <row r="1380" spans="1:52" s="86" customFormat="1" x14ac:dyDescent="0.3">
      <c r="A1380" s="87"/>
      <c r="B1380" s="87"/>
      <c r="C1380" s="87"/>
      <c r="D1380" s="88"/>
      <c r="E1380" s="87"/>
      <c r="F1380" s="42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  <c r="AL1380" s="3"/>
      <c r="AM1380" s="3"/>
      <c r="AN1380" s="3"/>
      <c r="AO1380" s="3"/>
      <c r="AP1380" s="3"/>
      <c r="AQ1380" s="3"/>
      <c r="AR1380" s="3"/>
      <c r="AS1380" s="3"/>
      <c r="AT1380" s="3"/>
      <c r="AU1380" s="3"/>
      <c r="AV1380" s="3"/>
      <c r="AW1380" s="3"/>
      <c r="AX1380" s="3"/>
      <c r="AY1380" s="3"/>
      <c r="AZ1380" s="3"/>
    </row>
    <row r="1381" spans="1:52" s="86" customFormat="1" x14ac:dyDescent="0.3">
      <c r="A1381" s="87"/>
      <c r="B1381" s="87"/>
      <c r="C1381" s="87"/>
      <c r="D1381" s="88"/>
      <c r="E1381" s="87"/>
      <c r="F1381" s="42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  <c r="AL1381" s="3"/>
      <c r="AM1381" s="3"/>
      <c r="AN1381" s="3"/>
      <c r="AO1381" s="3"/>
      <c r="AP1381" s="3"/>
      <c r="AQ1381" s="3"/>
      <c r="AR1381" s="3"/>
      <c r="AS1381" s="3"/>
      <c r="AT1381" s="3"/>
      <c r="AU1381" s="3"/>
      <c r="AV1381" s="3"/>
      <c r="AW1381" s="3"/>
      <c r="AX1381" s="3"/>
      <c r="AY1381" s="3"/>
      <c r="AZ1381" s="3"/>
    </row>
    <row r="1382" spans="1:52" s="86" customFormat="1" x14ac:dyDescent="0.3">
      <c r="A1382" s="87"/>
      <c r="B1382" s="87"/>
      <c r="C1382" s="87"/>
      <c r="D1382" s="88"/>
      <c r="E1382" s="87"/>
      <c r="F1382" s="42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  <c r="AL1382" s="3"/>
      <c r="AM1382" s="3"/>
      <c r="AN1382" s="3"/>
      <c r="AO1382" s="3"/>
      <c r="AP1382" s="3"/>
      <c r="AQ1382" s="3"/>
      <c r="AR1382" s="3"/>
      <c r="AS1382" s="3"/>
      <c r="AT1382" s="3"/>
      <c r="AU1382" s="3"/>
      <c r="AV1382" s="3"/>
      <c r="AW1382" s="3"/>
      <c r="AX1382" s="3"/>
      <c r="AY1382" s="3"/>
      <c r="AZ1382" s="3"/>
    </row>
    <row r="1383" spans="1:52" s="86" customFormat="1" x14ac:dyDescent="0.3">
      <c r="A1383" s="87"/>
      <c r="B1383" s="87"/>
      <c r="C1383" s="87"/>
      <c r="D1383" s="88"/>
      <c r="E1383" s="87"/>
      <c r="F1383" s="42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  <c r="AL1383" s="3"/>
      <c r="AM1383" s="3"/>
      <c r="AN1383" s="3"/>
      <c r="AO1383" s="3"/>
      <c r="AP1383" s="3"/>
      <c r="AQ1383" s="3"/>
      <c r="AR1383" s="3"/>
      <c r="AS1383" s="3"/>
      <c r="AT1383" s="3"/>
      <c r="AU1383" s="3"/>
      <c r="AV1383" s="3"/>
      <c r="AW1383" s="3"/>
      <c r="AX1383" s="3"/>
      <c r="AY1383" s="3"/>
      <c r="AZ1383" s="3"/>
    </row>
    <row r="1384" spans="1:52" s="86" customFormat="1" x14ac:dyDescent="0.3">
      <c r="A1384" s="87"/>
      <c r="B1384" s="87"/>
      <c r="C1384" s="87"/>
      <c r="D1384" s="88"/>
      <c r="E1384" s="87"/>
      <c r="F1384" s="42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  <c r="AL1384" s="3"/>
      <c r="AM1384" s="3"/>
      <c r="AN1384" s="3"/>
      <c r="AO1384" s="3"/>
      <c r="AP1384" s="3"/>
      <c r="AQ1384" s="3"/>
      <c r="AR1384" s="3"/>
      <c r="AS1384" s="3"/>
      <c r="AT1384" s="3"/>
      <c r="AU1384" s="3"/>
      <c r="AV1384" s="3"/>
      <c r="AW1384" s="3"/>
      <c r="AX1384" s="3"/>
      <c r="AY1384" s="3"/>
      <c r="AZ1384" s="3"/>
    </row>
    <row r="1385" spans="1:52" s="86" customFormat="1" x14ac:dyDescent="0.3">
      <c r="A1385" s="87"/>
      <c r="B1385" s="87"/>
      <c r="C1385" s="87"/>
      <c r="D1385" s="88"/>
      <c r="E1385" s="87"/>
      <c r="F1385" s="42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  <c r="AL1385" s="3"/>
      <c r="AM1385" s="3"/>
      <c r="AN1385" s="3"/>
      <c r="AO1385" s="3"/>
      <c r="AP1385" s="3"/>
      <c r="AQ1385" s="3"/>
      <c r="AR1385" s="3"/>
      <c r="AS1385" s="3"/>
      <c r="AT1385" s="3"/>
      <c r="AU1385" s="3"/>
      <c r="AV1385" s="3"/>
      <c r="AW1385" s="3"/>
      <c r="AX1385" s="3"/>
      <c r="AY1385" s="3"/>
      <c r="AZ1385" s="3"/>
    </row>
    <row r="1386" spans="1:52" s="86" customFormat="1" x14ac:dyDescent="0.3">
      <c r="A1386" s="87"/>
      <c r="B1386" s="87"/>
      <c r="C1386" s="87"/>
      <c r="D1386" s="88"/>
      <c r="E1386" s="87"/>
      <c r="F1386" s="42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  <c r="AL1386" s="3"/>
      <c r="AM1386" s="3"/>
      <c r="AN1386" s="3"/>
      <c r="AO1386" s="3"/>
      <c r="AP1386" s="3"/>
      <c r="AQ1386" s="3"/>
      <c r="AR1386" s="3"/>
      <c r="AS1386" s="3"/>
      <c r="AT1386" s="3"/>
      <c r="AU1386" s="3"/>
      <c r="AV1386" s="3"/>
      <c r="AW1386" s="3"/>
      <c r="AX1386" s="3"/>
      <c r="AY1386" s="3"/>
      <c r="AZ1386" s="3"/>
    </row>
    <row r="1387" spans="1:52" s="86" customFormat="1" x14ac:dyDescent="0.3">
      <c r="A1387" s="87"/>
      <c r="B1387" s="87"/>
      <c r="C1387" s="87"/>
      <c r="D1387" s="88"/>
      <c r="E1387" s="87"/>
      <c r="F1387" s="42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  <c r="AL1387" s="3"/>
      <c r="AM1387" s="3"/>
      <c r="AN1387" s="3"/>
      <c r="AO1387" s="3"/>
      <c r="AP1387" s="3"/>
      <c r="AQ1387" s="3"/>
      <c r="AR1387" s="3"/>
      <c r="AS1387" s="3"/>
      <c r="AT1387" s="3"/>
      <c r="AU1387" s="3"/>
      <c r="AV1387" s="3"/>
      <c r="AW1387" s="3"/>
      <c r="AX1387" s="3"/>
      <c r="AY1387" s="3"/>
      <c r="AZ1387" s="3"/>
    </row>
    <row r="1388" spans="1:52" s="86" customFormat="1" x14ac:dyDescent="0.3">
      <c r="A1388" s="87"/>
      <c r="B1388" s="87"/>
      <c r="C1388" s="87"/>
      <c r="D1388" s="88"/>
      <c r="E1388" s="87"/>
      <c r="F1388" s="42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  <c r="AL1388" s="3"/>
      <c r="AM1388" s="3"/>
      <c r="AN1388" s="3"/>
      <c r="AO1388" s="3"/>
      <c r="AP1388" s="3"/>
      <c r="AQ1388" s="3"/>
      <c r="AR1388" s="3"/>
      <c r="AS1388" s="3"/>
      <c r="AT1388" s="3"/>
      <c r="AU1388" s="3"/>
      <c r="AV1388" s="3"/>
      <c r="AW1388" s="3"/>
      <c r="AX1388" s="3"/>
      <c r="AY1388" s="3"/>
      <c r="AZ1388" s="3"/>
    </row>
    <row r="1389" spans="1:52" s="86" customFormat="1" x14ac:dyDescent="0.3">
      <c r="A1389" s="87"/>
      <c r="B1389" s="87"/>
      <c r="C1389" s="87"/>
      <c r="D1389" s="88"/>
      <c r="E1389" s="87"/>
      <c r="F1389" s="42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  <c r="AL1389" s="3"/>
      <c r="AM1389" s="3"/>
      <c r="AN1389" s="3"/>
      <c r="AO1389" s="3"/>
      <c r="AP1389" s="3"/>
      <c r="AQ1389" s="3"/>
      <c r="AR1389" s="3"/>
      <c r="AS1389" s="3"/>
      <c r="AT1389" s="3"/>
      <c r="AU1389" s="3"/>
      <c r="AV1389" s="3"/>
      <c r="AW1389" s="3"/>
      <c r="AX1389" s="3"/>
      <c r="AY1389" s="3"/>
      <c r="AZ1389" s="3"/>
    </row>
    <row r="1390" spans="1:52" s="86" customFormat="1" x14ac:dyDescent="0.3">
      <c r="A1390" s="87"/>
      <c r="B1390" s="87"/>
      <c r="C1390" s="87"/>
      <c r="D1390" s="88"/>
      <c r="E1390" s="87"/>
      <c r="F1390" s="42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  <c r="AL1390" s="3"/>
      <c r="AM1390" s="3"/>
      <c r="AN1390" s="3"/>
      <c r="AO1390" s="3"/>
      <c r="AP1390" s="3"/>
      <c r="AQ1390" s="3"/>
      <c r="AR1390" s="3"/>
      <c r="AS1390" s="3"/>
      <c r="AT1390" s="3"/>
      <c r="AU1390" s="3"/>
      <c r="AV1390" s="3"/>
      <c r="AW1390" s="3"/>
      <c r="AX1390" s="3"/>
      <c r="AY1390" s="3"/>
      <c r="AZ1390" s="3"/>
    </row>
    <row r="1391" spans="1:52" s="86" customFormat="1" x14ac:dyDescent="0.3">
      <c r="A1391" s="87"/>
      <c r="B1391" s="87"/>
      <c r="C1391" s="87"/>
      <c r="D1391" s="88"/>
      <c r="E1391" s="87"/>
      <c r="F1391" s="42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  <c r="AL1391" s="3"/>
      <c r="AM1391" s="3"/>
      <c r="AN1391" s="3"/>
      <c r="AO1391" s="3"/>
      <c r="AP1391" s="3"/>
      <c r="AQ1391" s="3"/>
      <c r="AR1391" s="3"/>
      <c r="AS1391" s="3"/>
      <c r="AT1391" s="3"/>
      <c r="AU1391" s="3"/>
      <c r="AV1391" s="3"/>
      <c r="AW1391" s="3"/>
      <c r="AX1391" s="3"/>
      <c r="AY1391" s="3"/>
      <c r="AZ1391" s="3"/>
    </row>
    <row r="1392" spans="1:52" s="86" customFormat="1" x14ac:dyDescent="0.3">
      <c r="A1392" s="87"/>
      <c r="B1392" s="87"/>
      <c r="C1392" s="87"/>
      <c r="D1392" s="88"/>
      <c r="E1392" s="87"/>
      <c r="F1392" s="42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  <c r="AL1392" s="3"/>
      <c r="AM1392" s="3"/>
      <c r="AN1392" s="3"/>
      <c r="AO1392" s="3"/>
      <c r="AP1392" s="3"/>
      <c r="AQ1392" s="3"/>
      <c r="AR1392" s="3"/>
      <c r="AS1392" s="3"/>
      <c r="AT1392" s="3"/>
      <c r="AU1392" s="3"/>
      <c r="AV1392" s="3"/>
      <c r="AW1392" s="3"/>
      <c r="AX1392" s="3"/>
      <c r="AY1392" s="3"/>
      <c r="AZ1392" s="3"/>
    </row>
    <row r="1393" spans="1:52" s="86" customFormat="1" x14ac:dyDescent="0.3">
      <c r="A1393" s="87"/>
      <c r="B1393" s="87"/>
      <c r="C1393" s="87"/>
      <c r="D1393" s="88"/>
      <c r="E1393" s="87"/>
      <c r="F1393" s="42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  <c r="AL1393" s="3"/>
      <c r="AM1393" s="3"/>
      <c r="AN1393" s="3"/>
      <c r="AO1393" s="3"/>
      <c r="AP1393" s="3"/>
      <c r="AQ1393" s="3"/>
      <c r="AR1393" s="3"/>
      <c r="AS1393" s="3"/>
      <c r="AT1393" s="3"/>
      <c r="AU1393" s="3"/>
      <c r="AV1393" s="3"/>
      <c r="AW1393" s="3"/>
      <c r="AX1393" s="3"/>
      <c r="AY1393" s="3"/>
      <c r="AZ1393" s="3"/>
    </row>
    <row r="1394" spans="1:52" s="86" customFormat="1" x14ac:dyDescent="0.3">
      <c r="A1394" s="87"/>
      <c r="B1394" s="87"/>
      <c r="C1394" s="87"/>
      <c r="D1394" s="88"/>
      <c r="E1394" s="87"/>
      <c r="F1394" s="42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  <c r="AL1394" s="3"/>
      <c r="AM1394" s="3"/>
      <c r="AN1394" s="3"/>
      <c r="AO1394" s="3"/>
      <c r="AP1394" s="3"/>
      <c r="AQ1394" s="3"/>
      <c r="AR1394" s="3"/>
      <c r="AS1394" s="3"/>
      <c r="AT1394" s="3"/>
      <c r="AU1394" s="3"/>
      <c r="AV1394" s="3"/>
      <c r="AW1394" s="3"/>
      <c r="AX1394" s="3"/>
      <c r="AY1394" s="3"/>
      <c r="AZ1394" s="3"/>
    </row>
    <row r="1395" spans="1:52" s="86" customFormat="1" x14ac:dyDescent="0.3">
      <c r="A1395" s="87"/>
      <c r="B1395" s="87"/>
      <c r="C1395" s="87"/>
      <c r="D1395" s="88"/>
      <c r="E1395" s="87"/>
      <c r="F1395" s="42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  <c r="AL1395" s="3"/>
      <c r="AM1395" s="3"/>
      <c r="AN1395" s="3"/>
      <c r="AO1395" s="3"/>
      <c r="AP1395" s="3"/>
      <c r="AQ1395" s="3"/>
      <c r="AR1395" s="3"/>
      <c r="AS1395" s="3"/>
      <c r="AT1395" s="3"/>
      <c r="AU1395" s="3"/>
      <c r="AV1395" s="3"/>
      <c r="AW1395" s="3"/>
      <c r="AX1395" s="3"/>
      <c r="AY1395" s="3"/>
      <c r="AZ1395" s="3"/>
    </row>
    <row r="1396" spans="1:52" s="86" customFormat="1" x14ac:dyDescent="0.3">
      <c r="A1396" s="87"/>
      <c r="B1396" s="87"/>
      <c r="C1396" s="87"/>
      <c r="D1396" s="88"/>
      <c r="E1396" s="87"/>
      <c r="F1396" s="42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  <c r="AL1396" s="3"/>
      <c r="AM1396" s="3"/>
      <c r="AN1396" s="3"/>
      <c r="AO1396" s="3"/>
      <c r="AP1396" s="3"/>
      <c r="AQ1396" s="3"/>
      <c r="AR1396" s="3"/>
      <c r="AS1396" s="3"/>
      <c r="AT1396" s="3"/>
      <c r="AU1396" s="3"/>
      <c r="AV1396" s="3"/>
      <c r="AW1396" s="3"/>
      <c r="AX1396" s="3"/>
      <c r="AY1396" s="3"/>
      <c r="AZ1396" s="3"/>
    </row>
    <row r="1397" spans="1:52" s="86" customFormat="1" x14ac:dyDescent="0.3">
      <c r="A1397" s="87"/>
      <c r="B1397" s="87"/>
      <c r="C1397" s="87"/>
      <c r="D1397" s="88"/>
      <c r="E1397" s="87"/>
      <c r="F1397" s="42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  <c r="AL1397" s="3"/>
      <c r="AM1397" s="3"/>
      <c r="AN1397" s="3"/>
      <c r="AO1397" s="3"/>
      <c r="AP1397" s="3"/>
      <c r="AQ1397" s="3"/>
      <c r="AR1397" s="3"/>
      <c r="AS1397" s="3"/>
      <c r="AT1397" s="3"/>
      <c r="AU1397" s="3"/>
      <c r="AV1397" s="3"/>
      <c r="AW1397" s="3"/>
      <c r="AX1397" s="3"/>
      <c r="AY1397" s="3"/>
      <c r="AZ1397" s="3"/>
    </row>
    <row r="1398" spans="1:52" s="86" customFormat="1" x14ac:dyDescent="0.3">
      <c r="A1398" s="87"/>
      <c r="B1398" s="87"/>
      <c r="C1398" s="87"/>
      <c r="D1398" s="88"/>
      <c r="E1398" s="87"/>
      <c r="F1398" s="42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  <c r="AL1398" s="3"/>
      <c r="AM1398" s="3"/>
      <c r="AN1398" s="3"/>
      <c r="AO1398" s="3"/>
      <c r="AP1398" s="3"/>
      <c r="AQ1398" s="3"/>
      <c r="AR1398" s="3"/>
      <c r="AS1398" s="3"/>
      <c r="AT1398" s="3"/>
      <c r="AU1398" s="3"/>
      <c r="AV1398" s="3"/>
      <c r="AW1398" s="3"/>
      <c r="AX1398" s="3"/>
      <c r="AY1398" s="3"/>
      <c r="AZ1398" s="3"/>
    </row>
    <row r="1399" spans="1:52" s="86" customFormat="1" x14ac:dyDescent="0.3">
      <c r="A1399" s="87"/>
      <c r="B1399" s="87"/>
      <c r="C1399" s="87"/>
      <c r="D1399" s="88"/>
      <c r="E1399" s="87"/>
      <c r="F1399" s="42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  <c r="AL1399" s="3"/>
      <c r="AM1399" s="3"/>
      <c r="AN1399" s="3"/>
      <c r="AO1399" s="3"/>
      <c r="AP1399" s="3"/>
      <c r="AQ1399" s="3"/>
      <c r="AR1399" s="3"/>
      <c r="AS1399" s="3"/>
      <c r="AT1399" s="3"/>
      <c r="AU1399" s="3"/>
      <c r="AV1399" s="3"/>
      <c r="AW1399" s="3"/>
      <c r="AX1399" s="3"/>
      <c r="AY1399" s="3"/>
      <c r="AZ1399" s="3"/>
    </row>
    <row r="1400" spans="1:52" s="86" customFormat="1" x14ac:dyDescent="0.3">
      <c r="A1400" s="87"/>
      <c r="B1400" s="87"/>
      <c r="C1400" s="87"/>
      <c r="D1400" s="88"/>
      <c r="E1400" s="87"/>
      <c r="F1400" s="42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  <c r="AL1400" s="3"/>
      <c r="AM1400" s="3"/>
      <c r="AN1400" s="3"/>
      <c r="AO1400" s="3"/>
      <c r="AP1400" s="3"/>
      <c r="AQ1400" s="3"/>
      <c r="AR1400" s="3"/>
      <c r="AS1400" s="3"/>
      <c r="AT1400" s="3"/>
      <c r="AU1400" s="3"/>
      <c r="AV1400" s="3"/>
      <c r="AW1400" s="3"/>
      <c r="AX1400" s="3"/>
      <c r="AY1400" s="3"/>
      <c r="AZ1400" s="3"/>
    </row>
    <row r="1401" spans="1:52" s="86" customFormat="1" x14ac:dyDescent="0.3">
      <c r="A1401" s="87"/>
      <c r="B1401" s="87"/>
      <c r="C1401" s="87"/>
      <c r="D1401" s="88"/>
      <c r="E1401" s="87"/>
      <c r="F1401" s="42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  <c r="AL1401" s="3"/>
      <c r="AM1401" s="3"/>
      <c r="AN1401" s="3"/>
      <c r="AO1401" s="3"/>
      <c r="AP1401" s="3"/>
      <c r="AQ1401" s="3"/>
      <c r="AR1401" s="3"/>
      <c r="AS1401" s="3"/>
      <c r="AT1401" s="3"/>
      <c r="AU1401" s="3"/>
      <c r="AV1401" s="3"/>
      <c r="AW1401" s="3"/>
      <c r="AX1401" s="3"/>
      <c r="AY1401" s="3"/>
      <c r="AZ1401" s="3"/>
    </row>
    <row r="1402" spans="1:52" s="86" customFormat="1" x14ac:dyDescent="0.3">
      <c r="A1402" s="87"/>
      <c r="B1402" s="87"/>
      <c r="C1402" s="87"/>
      <c r="D1402" s="88"/>
      <c r="E1402" s="87"/>
      <c r="F1402" s="42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  <c r="AL1402" s="3"/>
      <c r="AM1402" s="3"/>
      <c r="AN1402" s="3"/>
      <c r="AO1402" s="3"/>
      <c r="AP1402" s="3"/>
      <c r="AQ1402" s="3"/>
      <c r="AR1402" s="3"/>
      <c r="AS1402" s="3"/>
      <c r="AT1402" s="3"/>
      <c r="AU1402" s="3"/>
      <c r="AV1402" s="3"/>
      <c r="AW1402" s="3"/>
      <c r="AX1402" s="3"/>
      <c r="AY1402" s="3"/>
      <c r="AZ1402" s="3"/>
    </row>
    <row r="1403" spans="1:52" s="86" customFormat="1" x14ac:dyDescent="0.3">
      <c r="A1403" s="87"/>
      <c r="B1403" s="87"/>
      <c r="C1403" s="87"/>
      <c r="D1403" s="88"/>
      <c r="E1403" s="87"/>
      <c r="F1403" s="42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  <c r="AL1403" s="3"/>
      <c r="AM1403" s="3"/>
      <c r="AN1403" s="3"/>
      <c r="AO1403" s="3"/>
      <c r="AP1403" s="3"/>
      <c r="AQ1403" s="3"/>
      <c r="AR1403" s="3"/>
      <c r="AS1403" s="3"/>
      <c r="AT1403" s="3"/>
      <c r="AU1403" s="3"/>
      <c r="AV1403" s="3"/>
      <c r="AW1403" s="3"/>
      <c r="AX1403" s="3"/>
      <c r="AY1403" s="3"/>
      <c r="AZ1403" s="3"/>
    </row>
    <row r="1404" spans="1:52" x14ac:dyDescent="0.3">
      <c r="A1404" s="87"/>
      <c r="B1404" s="87"/>
      <c r="C1404" s="87"/>
      <c r="D1404" s="88"/>
      <c r="E1404" s="87"/>
    </row>
    <row r="1405" spans="1:52" x14ac:dyDescent="0.3">
      <c r="A1405" s="87"/>
      <c r="B1405" s="87"/>
      <c r="C1405" s="87"/>
      <c r="D1405" s="88"/>
      <c r="E1405" s="87"/>
    </row>
    <row r="1406" spans="1:52" x14ac:dyDescent="0.3">
      <c r="A1406" s="87"/>
      <c r="B1406" s="87"/>
      <c r="C1406" s="87"/>
      <c r="D1406" s="88"/>
      <c r="E1406" s="87"/>
    </row>
    <row r="1407" spans="1:52" x14ac:dyDescent="0.3">
      <c r="A1407" s="87"/>
      <c r="B1407" s="87"/>
      <c r="C1407" s="87"/>
      <c r="D1407" s="88"/>
      <c r="E1407" s="87"/>
    </row>
    <row r="1408" spans="1:52" x14ac:dyDescent="0.3">
      <c r="A1408" s="87"/>
      <c r="B1408" s="87"/>
      <c r="C1408" s="87"/>
      <c r="D1408" s="88"/>
      <c r="E1408" s="87"/>
    </row>
    <row r="1409" spans="1:5" x14ac:dyDescent="0.3">
      <c r="A1409" s="87"/>
      <c r="B1409" s="87"/>
      <c r="C1409" s="87"/>
      <c r="D1409" s="88"/>
      <c r="E1409" s="87"/>
    </row>
    <row r="1410" spans="1:5" x14ac:dyDescent="0.3">
      <c r="A1410" s="87"/>
      <c r="B1410" s="87"/>
      <c r="C1410" s="87"/>
      <c r="D1410" s="88"/>
      <c r="E1410" s="87"/>
    </row>
    <row r="1411" spans="1:5" x14ac:dyDescent="0.3">
      <c r="A1411" s="87"/>
      <c r="B1411" s="87"/>
      <c r="C1411" s="87"/>
      <c r="D1411" s="88"/>
      <c r="E1411" s="87"/>
    </row>
    <row r="1412" spans="1:5" x14ac:dyDescent="0.3">
      <c r="A1412" s="87"/>
      <c r="B1412" s="87"/>
      <c r="C1412" s="87"/>
      <c r="D1412" s="88"/>
      <c r="E1412" s="87"/>
    </row>
    <row r="1413" spans="1:5" x14ac:dyDescent="0.3">
      <c r="A1413" s="87"/>
      <c r="B1413" s="87"/>
      <c r="C1413" s="87"/>
      <c r="D1413" s="88"/>
      <c r="E1413" s="87"/>
    </row>
    <row r="1414" spans="1:5" x14ac:dyDescent="0.3">
      <c r="A1414" s="87"/>
      <c r="B1414" s="87"/>
      <c r="C1414" s="87"/>
      <c r="D1414" s="88"/>
      <c r="E1414" s="87"/>
    </row>
    <row r="1415" spans="1:5" x14ac:dyDescent="0.3">
      <c r="A1415" s="87"/>
      <c r="B1415" s="87"/>
      <c r="C1415" s="87"/>
      <c r="D1415" s="88"/>
      <c r="E1415" s="87"/>
    </row>
    <row r="1416" spans="1:5" x14ac:dyDescent="0.3">
      <c r="A1416" s="87"/>
      <c r="B1416" s="87"/>
      <c r="C1416" s="87"/>
      <c r="D1416" s="88"/>
      <c r="E1416" s="87"/>
    </row>
    <row r="1417" spans="1:5" x14ac:dyDescent="0.3">
      <c r="A1417" s="87"/>
      <c r="B1417" s="87"/>
      <c r="C1417" s="87"/>
      <c r="D1417" s="88"/>
      <c r="E1417" s="87"/>
    </row>
    <row r="1418" spans="1:5" x14ac:dyDescent="0.3">
      <c r="A1418" s="87"/>
      <c r="B1418" s="87"/>
      <c r="C1418" s="87"/>
      <c r="D1418" s="88"/>
      <c r="E1418" s="87"/>
    </row>
    <row r="1419" spans="1:5" x14ac:dyDescent="0.3">
      <c r="A1419" s="87"/>
      <c r="B1419" s="87"/>
      <c r="C1419" s="87"/>
      <c r="D1419" s="88"/>
      <c r="E1419" s="87"/>
    </row>
    <row r="1420" spans="1:5" x14ac:dyDescent="0.3">
      <c r="A1420" s="87"/>
      <c r="B1420" s="87"/>
      <c r="C1420" s="87"/>
      <c r="D1420" s="88"/>
      <c r="E1420" s="87"/>
    </row>
    <row r="1421" spans="1:5" x14ac:dyDescent="0.3">
      <c r="A1421" s="87"/>
      <c r="B1421" s="87"/>
      <c r="C1421" s="87"/>
      <c r="D1421" s="88"/>
      <c r="E1421" s="87"/>
    </row>
    <row r="1422" spans="1:5" x14ac:dyDescent="0.3">
      <c r="A1422" s="87"/>
      <c r="B1422" s="87"/>
      <c r="C1422" s="87"/>
      <c r="D1422" s="88"/>
      <c r="E1422" s="87"/>
    </row>
    <row r="1423" spans="1:5" x14ac:dyDescent="0.3">
      <c r="A1423" s="87"/>
      <c r="B1423" s="87"/>
      <c r="C1423" s="87"/>
      <c r="D1423" s="88"/>
      <c r="E1423" s="87"/>
    </row>
    <row r="1424" spans="1:5" x14ac:dyDescent="0.3">
      <c r="A1424" s="87"/>
      <c r="B1424" s="87"/>
      <c r="C1424" s="87"/>
      <c r="D1424" s="88"/>
      <c r="E1424" s="87"/>
    </row>
    <row r="1425" spans="1:5" x14ac:dyDescent="0.3">
      <c r="A1425" s="87"/>
      <c r="B1425" s="87"/>
      <c r="C1425" s="87"/>
      <c r="D1425" s="88"/>
      <c r="E1425" s="87"/>
    </row>
    <row r="1426" spans="1:5" x14ac:dyDescent="0.3">
      <c r="A1426" s="87"/>
      <c r="B1426" s="87"/>
      <c r="C1426" s="87"/>
      <c r="D1426" s="88"/>
      <c r="E1426" s="87"/>
    </row>
    <row r="1427" spans="1:5" x14ac:dyDescent="0.3">
      <c r="A1427" s="87"/>
      <c r="B1427" s="87"/>
      <c r="C1427" s="87"/>
      <c r="D1427" s="88"/>
      <c r="E1427" s="87"/>
    </row>
    <row r="1428" spans="1:5" x14ac:dyDescent="0.3">
      <c r="A1428" s="87"/>
      <c r="B1428" s="87"/>
      <c r="C1428" s="87"/>
      <c r="D1428" s="88"/>
      <c r="E1428" s="87"/>
    </row>
    <row r="1429" spans="1:5" x14ac:dyDescent="0.3">
      <c r="A1429" s="87"/>
      <c r="B1429" s="87"/>
      <c r="C1429" s="87"/>
      <c r="D1429" s="88"/>
      <c r="E1429" s="87"/>
    </row>
    <row r="1430" spans="1:5" x14ac:dyDescent="0.3">
      <c r="A1430" s="87"/>
      <c r="B1430" s="87"/>
      <c r="C1430" s="87"/>
      <c r="D1430" s="88"/>
      <c r="E1430" s="87"/>
    </row>
    <row r="1431" spans="1:5" x14ac:dyDescent="0.3">
      <c r="A1431" s="87"/>
      <c r="B1431" s="87"/>
      <c r="C1431" s="87"/>
      <c r="D1431" s="88"/>
      <c r="E1431" s="87"/>
    </row>
    <row r="1432" spans="1:5" x14ac:dyDescent="0.3">
      <c r="A1432" s="87"/>
      <c r="B1432" s="87"/>
      <c r="C1432" s="87"/>
      <c r="D1432" s="88"/>
      <c r="E1432" s="87"/>
    </row>
    <row r="1433" spans="1:5" x14ac:dyDescent="0.3">
      <c r="A1433" s="87"/>
      <c r="B1433" s="87"/>
      <c r="C1433" s="87"/>
      <c r="D1433" s="88"/>
      <c r="E1433" s="87"/>
    </row>
    <row r="1434" spans="1:5" x14ac:dyDescent="0.3">
      <c r="A1434" s="87"/>
      <c r="B1434" s="87"/>
      <c r="C1434" s="87"/>
      <c r="D1434" s="88"/>
      <c r="E1434" s="87"/>
    </row>
    <row r="1435" spans="1:5" x14ac:dyDescent="0.3">
      <c r="A1435" s="87"/>
      <c r="B1435" s="87"/>
      <c r="C1435" s="87"/>
      <c r="D1435" s="88"/>
      <c r="E1435" s="87"/>
    </row>
    <row r="1436" spans="1:5" x14ac:dyDescent="0.3">
      <c r="A1436" s="87"/>
      <c r="B1436" s="87"/>
      <c r="C1436" s="87"/>
      <c r="D1436" s="88"/>
      <c r="E1436" s="87"/>
    </row>
    <row r="1437" spans="1:5" x14ac:dyDescent="0.3">
      <c r="A1437" s="87"/>
      <c r="B1437" s="87"/>
      <c r="C1437" s="87"/>
      <c r="D1437" s="88"/>
      <c r="E1437" s="87"/>
    </row>
    <row r="1438" spans="1:5" x14ac:dyDescent="0.3">
      <c r="A1438" s="87"/>
      <c r="B1438" s="87"/>
      <c r="C1438" s="87"/>
      <c r="D1438" s="88"/>
      <c r="E1438" s="87"/>
    </row>
    <row r="1439" spans="1:5" x14ac:dyDescent="0.3">
      <c r="A1439" s="87"/>
      <c r="B1439" s="87"/>
      <c r="C1439" s="87"/>
      <c r="D1439" s="88"/>
      <c r="E1439" s="87"/>
    </row>
    <row r="1440" spans="1:5" x14ac:dyDescent="0.3">
      <c r="A1440" s="87"/>
      <c r="B1440" s="87"/>
      <c r="C1440" s="87"/>
      <c r="D1440" s="88"/>
      <c r="E1440" s="87"/>
    </row>
    <row r="1441" spans="1:5" x14ac:dyDescent="0.3">
      <c r="A1441" s="87"/>
      <c r="B1441" s="87"/>
      <c r="C1441" s="87"/>
      <c r="D1441" s="88"/>
      <c r="E1441" s="87"/>
    </row>
    <row r="1442" spans="1:5" x14ac:dyDescent="0.3">
      <c r="A1442" s="87"/>
      <c r="B1442" s="87"/>
      <c r="C1442" s="87"/>
      <c r="D1442" s="88"/>
      <c r="E1442" s="87"/>
    </row>
    <row r="1443" spans="1:5" x14ac:dyDescent="0.3">
      <c r="A1443" s="87"/>
      <c r="B1443" s="87"/>
      <c r="C1443" s="87"/>
      <c r="D1443" s="88"/>
      <c r="E1443" s="87"/>
    </row>
    <row r="1444" spans="1:5" x14ac:dyDescent="0.3">
      <c r="A1444" s="87"/>
      <c r="B1444" s="87"/>
      <c r="C1444" s="87"/>
      <c r="D1444" s="88"/>
      <c r="E1444" s="87"/>
    </row>
    <row r="1445" spans="1:5" x14ac:dyDescent="0.3">
      <c r="A1445" s="87"/>
      <c r="B1445" s="87"/>
      <c r="C1445" s="87"/>
      <c r="D1445" s="88"/>
      <c r="E1445" s="87"/>
    </row>
    <row r="1446" spans="1:5" x14ac:dyDescent="0.3">
      <c r="A1446" s="87"/>
      <c r="B1446" s="87"/>
      <c r="C1446" s="87"/>
      <c r="D1446" s="88"/>
      <c r="E1446" s="87"/>
    </row>
    <row r="1447" spans="1:5" x14ac:dyDescent="0.3">
      <c r="A1447" s="87"/>
      <c r="B1447" s="87"/>
      <c r="C1447" s="87"/>
      <c r="D1447" s="88"/>
      <c r="E1447" s="87"/>
    </row>
    <row r="1448" spans="1:5" x14ac:dyDescent="0.3">
      <c r="A1448" s="87"/>
      <c r="B1448" s="87"/>
      <c r="C1448" s="87"/>
      <c r="D1448" s="88"/>
      <c r="E1448" s="87"/>
    </row>
    <row r="1449" spans="1:5" x14ac:dyDescent="0.3">
      <c r="A1449" s="87"/>
      <c r="B1449" s="87"/>
      <c r="C1449" s="87"/>
      <c r="D1449" s="88"/>
      <c r="E1449" s="87"/>
    </row>
    <row r="1450" spans="1:5" x14ac:dyDescent="0.3">
      <c r="A1450" s="87"/>
      <c r="B1450" s="87"/>
      <c r="C1450" s="87"/>
      <c r="D1450" s="88"/>
      <c r="E1450" s="87"/>
    </row>
    <row r="1451" spans="1:5" x14ac:dyDescent="0.3">
      <c r="A1451" s="87"/>
      <c r="B1451" s="87"/>
      <c r="C1451" s="87"/>
      <c r="D1451" s="88"/>
      <c r="E1451" s="87"/>
    </row>
    <row r="1452" spans="1:5" x14ac:dyDescent="0.3">
      <c r="A1452" s="87"/>
      <c r="B1452" s="87"/>
      <c r="C1452" s="87"/>
      <c r="D1452" s="88"/>
      <c r="E1452" s="87"/>
    </row>
    <row r="1453" spans="1:5" x14ac:dyDescent="0.3">
      <c r="A1453" s="87"/>
      <c r="B1453" s="87"/>
      <c r="C1453" s="87"/>
      <c r="D1453" s="88"/>
      <c r="E1453" s="87"/>
    </row>
    <row r="1454" spans="1:5" x14ac:dyDescent="0.3">
      <c r="A1454" s="87"/>
      <c r="B1454" s="87"/>
      <c r="C1454" s="87"/>
      <c r="D1454" s="88"/>
      <c r="E1454" s="87"/>
    </row>
    <row r="1455" spans="1:5" x14ac:dyDescent="0.3">
      <c r="A1455" s="87"/>
      <c r="B1455" s="87"/>
      <c r="C1455" s="87"/>
      <c r="D1455" s="88"/>
      <c r="E1455" s="87"/>
    </row>
    <row r="1456" spans="1:5" x14ac:dyDescent="0.3">
      <c r="A1456" s="87"/>
      <c r="B1456" s="87"/>
      <c r="C1456" s="87"/>
      <c r="D1456" s="88"/>
      <c r="E1456" s="87"/>
    </row>
    <row r="1457" spans="1:5" x14ac:dyDescent="0.3">
      <c r="A1457" s="87"/>
      <c r="B1457" s="87"/>
      <c r="C1457" s="87"/>
      <c r="D1457" s="88"/>
      <c r="E1457" s="87"/>
    </row>
    <row r="1458" spans="1:5" x14ac:dyDescent="0.3">
      <c r="A1458" s="87"/>
      <c r="B1458" s="87"/>
      <c r="C1458" s="87"/>
      <c r="D1458" s="88"/>
      <c r="E1458" s="87"/>
    </row>
    <row r="1459" spans="1:5" x14ac:dyDescent="0.3">
      <c r="A1459" s="87"/>
      <c r="B1459" s="87"/>
      <c r="C1459" s="87"/>
      <c r="D1459" s="88"/>
      <c r="E1459" s="87"/>
    </row>
    <row r="1460" spans="1:5" x14ac:dyDescent="0.3">
      <c r="A1460" s="87"/>
      <c r="B1460" s="87"/>
      <c r="C1460" s="87"/>
      <c r="D1460" s="88"/>
      <c r="E1460" s="87"/>
    </row>
    <row r="1461" spans="1:5" x14ac:dyDescent="0.3">
      <c r="A1461" s="87"/>
      <c r="B1461" s="87"/>
      <c r="C1461" s="87"/>
      <c r="D1461" s="88"/>
      <c r="E1461" s="87"/>
    </row>
    <row r="1462" spans="1:5" x14ac:dyDescent="0.3">
      <c r="A1462" s="87"/>
      <c r="B1462" s="87"/>
      <c r="C1462" s="87"/>
      <c r="D1462" s="88"/>
      <c r="E1462" s="87"/>
    </row>
    <row r="1463" spans="1:5" x14ac:dyDescent="0.3">
      <c r="A1463" s="87"/>
      <c r="B1463" s="87"/>
      <c r="C1463" s="87"/>
      <c r="D1463" s="88"/>
      <c r="E1463" s="87"/>
    </row>
    <row r="1464" spans="1:5" x14ac:dyDescent="0.3">
      <c r="A1464" s="87"/>
      <c r="B1464" s="87"/>
      <c r="C1464" s="87"/>
      <c r="D1464" s="88"/>
      <c r="E1464" s="87"/>
    </row>
    <row r="1465" spans="1:5" x14ac:dyDescent="0.3">
      <c r="A1465" s="87"/>
      <c r="B1465" s="87"/>
      <c r="C1465" s="87"/>
      <c r="D1465" s="88"/>
      <c r="E1465" s="87"/>
    </row>
    <row r="1466" spans="1:5" x14ac:dyDescent="0.3">
      <c r="A1466" s="87"/>
      <c r="B1466" s="87"/>
      <c r="C1466" s="87"/>
      <c r="D1466" s="88"/>
      <c r="E1466" s="87"/>
    </row>
    <row r="1467" spans="1:5" x14ac:dyDescent="0.3">
      <c r="A1467" s="87"/>
      <c r="B1467" s="87"/>
      <c r="C1467" s="87"/>
      <c r="D1467" s="88"/>
      <c r="E1467" s="87"/>
    </row>
    <row r="1468" spans="1:5" x14ac:dyDescent="0.3">
      <c r="A1468" s="87"/>
      <c r="B1468" s="87"/>
      <c r="C1468" s="87"/>
      <c r="D1468" s="88"/>
      <c r="E1468" s="87"/>
    </row>
    <row r="1469" spans="1:5" x14ac:dyDescent="0.3">
      <c r="A1469" s="87"/>
      <c r="B1469" s="87"/>
      <c r="C1469" s="87"/>
      <c r="D1469" s="88"/>
      <c r="E1469" s="87"/>
    </row>
    <row r="1470" spans="1:5" x14ac:dyDescent="0.3">
      <c r="A1470" s="87"/>
      <c r="B1470" s="87"/>
      <c r="C1470" s="87"/>
      <c r="D1470" s="88"/>
      <c r="E1470" s="87"/>
    </row>
    <row r="1471" spans="1:5" x14ac:dyDescent="0.3">
      <c r="A1471" s="87"/>
      <c r="B1471" s="87"/>
      <c r="C1471" s="87"/>
      <c r="D1471" s="88"/>
      <c r="E1471" s="87"/>
    </row>
    <row r="1472" spans="1:5" x14ac:dyDescent="0.3">
      <c r="A1472" s="87"/>
      <c r="B1472" s="87"/>
      <c r="C1472" s="87"/>
      <c r="D1472" s="88"/>
      <c r="E1472" s="87"/>
    </row>
    <row r="1473" spans="1:5" x14ac:dyDescent="0.3">
      <c r="A1473" s="87"/>
      <c r="B1473" s="87"/>
      <c r="C1473" s="87"/>
      <c r="D1473" s="88"/>
      <c r="E1473" s="87"/>
    </row>
    <row r="1474" spans="1:5" x14ac:dyDescent="0.3">
      <c r="A1474" s="87"/>
      <c r="B1474" s="87"/>
      <c r="C1474" s="87"/>
      <c r="D1474" s="88"/>
      <c r="E1474" s="87"/>
    </row>
    <row r="1475" spans="1:5" x14ac:dyDescent="0.3">
      <c r="A1475" s="87"/>
      <c r="B1475" s="87"/>
      <c r="C1475" s="87"/>
      <c r="D1475" s="88"/>
      <c r="E1475" s="87"/>
    </row>
    <row r="1476" spans="1:5" x14ac:dyDescent="0.3">
      <c r="A1476" s="87"/>
      <c r="B1476" s="87"/>
      <c r="C1476" s="87"/>
      <c r="D1476" s="88"/>
      <c r="E1476" s="87"/>
    </row>
    <row r="1477" spans="1:5" x14ac:dyDescent="0.3">
      <c r="A1477" s="87"/>
      <c r="B1477" s="87"/>
      <c r="C1477" s="87"/>
      <c r="D1477" s="88"/>
      <c r="E1477" s="87"/>
    </row>
    <row r="1478" spans="1:5" x14ac:dyDescent="0.3">
      <c r="A1478" s="87"/>
      <c r="B1478" s="87"/>
      <c r="C1478" s="87"/>
      <c r="D1478" s="88"/>
      <c r="E1478" s="87"/>
    </row>
    <row r="1479" spans="1:5" x14ac:dyDescent="0.3">
      <c r="A1479" s="87"/>
      <c r="B1479" s="87"/>
      <c r="C1479" s="87"/>
      <c r="D1479" s="88"/>
      <c r="E1479" s="87"/>
    </row>
    <row r="1480" spans="1:5" x14ac:dyDescent="0.3">
      <c r="A1480" s="87"/>
      <c r="B1480" s="87"/>
      <c r="C1480" s="87"/>
      <c r="D1480" s="88"/>
      <c r="E1480" s="87"/>
    </row>
    <row r="1481" spans="1:5" x14ac:dyDescent="0.3">
      <c r="A1481" s="87"/>
      <c r="B1481" s="87"/>
      <c r="C1481" s="87"/>
      <c r="D1481" s="88"/>
      <c r="E1481" s="87"/>
    </row>
    <row r="1482" spans="1:5" x14ac:dyDescent="0.3">
      <c r="A1482" s="87"/>
      <c r="B1482" s="87"/>
      <c r="C1482" s="87"/>
      <c r="D1482" s="88"/>
      <c r="E1482" s="87"/>
    </row>
    <row r="1483" spans="1:5" x14ac:dyDescent="0.3">
      <c r="A1483" s="87"/>
      <c r="B1483" s="87"/>
      <c r="C1483" s="87"/>
      <c r="D1483" s="88"/>
      <c r="E1483" s="87"/>
    </row>
    <row r="1484" spans="1:5" x14ac:dyDescent="0.3">
      <c r="A1484" s="87"/>
      <c r="B1484" s="87"/>
      <c r="C1484" s="87"/>
      <c r="D1484" s="88"/>
      <c r="E1484" s="87"/>
    </row>
    <row r="1485" spans="1:5" x14ac:dyDescent="0.3">
      <c r="A1485" s="87"/>
      <c r="B1485" s="87"/>
      <c r="C1485" s="87"/>
      <c r="D1485" s="88"/>
      <c r="E1485" s="87"/>
    </row>
    <row r="1486" spans="1:5" x14ac:dyDescent="0.3">
      <c r="A1486" s="87"/>
      <c r="B1486" s="87"/>
      <c r="C1486" s="87"/>
      <c r="D1486" s="88"/>
      <c r="E1486" s="87"/>
    </row>
    <row r="1487" spans="1:5" x14ac:dyDescent="0.3">
      <c r="A1487" s="87"/>
      <c r="B1487" s="87"/>
      <c r="C1487" s="87"/>
      <c r="D1487" s="88"/>
      <c r="E1487" s="87"/>
    </row>
    <row r="1488" spans="1:5" x14ac:dyDescent="0.3">
      <c r="A1488" s="87"/>
      <c r="B1488" s="87"/>
      <c r="C1488" s="87"/>
      <c r="D1488" s="88"/>
      <c r="E1488" s="87"/>
    </row>
    <row r="1489" spans="1:5" x14ac:dyDescent="0.3">
      <c r="A1489" s="87"/>
      <c r="B1489" s="87"/>
      <c r="C1489" s="87"/>
      <c r="D1489" s="88"/>
      <c r="E1489" s="87"/>
    </row>
    <row r="1490" spans="1:5" x14ac:dyDescent="0.3">
      <c r="A1490" s="87"/>
      <c r="B1490" s="87"/>
      <c r="C1490" s="87"/>
      <c r="D1490" s="88"/>
      <c r="E1490" s="87"/>
    </row>
    <row r="1491" spans="1:5" x14ac:dyDescent="0.3">
      <c r="A1491" s="87"/>
      <c r="B1491" s="87"/>
      <c r="C1491" s="87"/>
      <c r="D1491" s="88"/>
      <c r="E1491" s="87"/>
    </row>
    <row r="1492" spans="1:5" x14ac:dyDescent="0.3">
      <c r="A1492" s="87"/>
      <c r="B1492" s="87"/>
      <c r="C1492" s="87"/>
      <c r="D1492" s="88"/>
      <c r="E1492" s="87"/>
    </row>
    <row r="1493" spans="1:5" x14ac:dyDescent="0.3">
      <c r="A1493" s="87"/>
      <c r="B1493" s="87"/>
      <c r="C1493" s="87"/>
      <c r="D1493" s="88"/>
      <c r="E1493" s="87"/>
    </row>
    <row r="1494" spans="1:5" x14ac:dyDescent="0.3">
      <c r="A1494" s="87"/>
      <c r="B1494" s="87"/>
      <c r="C1494" s="87"/>
      <c r="D1494" s="88"/>
      <c r="E1494" s="87"/>
    </row>
    <row r="1495" spans="1:5" x14ac:dyDescent="0.3">
      <c r="A1495" s="87"/>
      <c r="B1495" s="87"/>
      <c r="C1495" s="87"/>
      <c r="D1495" s="88"/>
      <c r="E1495" s="87"/>
    </row>
    <row r="1496" spans="1:5" x14ac:dyDescent="0.3">
      <c r="A1496" s="87"/>
      <c r="B1496" s="87"/>
      <c r="C1496" s="87"/>
      <c r="D1496" s="88"/>
      <c r="E1496" s="87"/>
    </row>
    <row r="1497" spans="1:5" x14ac:dyDescent="0.3">
      <c r="A1497" s="87"/>
      <c r="B1497" s="87"/>
      <c r="C1497" s="87"/>
      <c r="D1497" s="88"/>
      <c r="E1497" s="87"/>
    </row>
    <row r="1498" spans="1:5" x14ac:dyDescent="0.3">
      <c r="A1498" s="87"/>
      <c r="B1498" s="87"/>
      <c r="C1498" s="87"/>
      <c r="D1498" s="88"/>
      <c r="E1498" s="87"/>
    </row>
    <row r="1499" spans="1:5" x14ac:dyDescent="0.3">
      <c r="A1499" s="87"/>
      <c r="B1499" s="87"/>
      <c r="C1499" s="87"/>
      <c r="D1499" s="88"/>
      <c r="E1499" s="87"/>
    </row>
    <row r="1500" spans="1:5" x14ac:dyDescent="0.3">
      <c r="A1500" s="87"/>
      <c r="B1500" s="87"/>
      <c r="C1500" s="87"/>
      <c r="D1500" s="88"/>
      <c r="E1500" s="87"/>
    </row>
    <row r="1501" spans="1:5" x14ac:dyDescent="0.3">
      <c r="A1501" s="87"/>
      <c r="B1501" s="87"/>
      <c r="C1501" s="87"/>
      <c r="D1501" s="88"/>
      <c r="E1501" s="87"/>
    </row>
    <row r="1502" spans="1:5" x14ac:dyDescent="0.3">
      <c r="A1502" s="87"/>
      <c r="B1502" s="87"/>
      <c r="C1502" s="87"/>
      <c r="D1502" s="88"/>
      <c r="E1502" s="87"/>
    </row>
    <row r="1503" spans="1:5" x14ac:dyDescent="0.3">
      <c r="A1503" s="87"/>
      <c r="B1503" s="87"/>
      <c r="C1503" s="87"/>
      <c r="D1503" s="88"/>
      <c r="E1503" s="87"/>
    </row>
    <row r="1504" spans="1:5" x14ac:dyDescent="0.3">
      <c r="A1504" s="87"/>
      <c r="B1504" s="87"/>
      <c r="C1504" s="87"/>
      <c r="D1504" s="88"/>
      <c r="E1504" s="87"/>
    </row>
    <row r="1505" spans="1:5" x14ac:dyDescent="0.3">
      <c r="A1505" s="87"/>
      <c r="B1505" s="87"/>
      <c r="C1505" s="87"/>
      <c r="D1505" s="88"/>
      <c r="E1505" s="87"/>
    </row>
    <row r="1506" spans="1:5" x14ac:dyDescent="0.3">
      <c r="A1506" s="87"/>
      <c r="B1506" s="87"/>
      <c r="C1506" s="87"/>
      <c r="D1506" s="88"/>
      <c r="E1506" s="87"/>
    </row>
    <row r="1507" spans="1:5" x14ac:dyDescent="0.3">
      <c r="A1507" s="87"/>
      <c r="B1507" s="87"/>
      <c r="C1507" s="87"/>
      <c r="D1507" s="88"/>
      <c r="E1507" s="87"/>
    </row>
    <row r="1508" spans="1:5" x14ac:dyDescent="0.3">
      <c r="A1508" s="87"/>
      <c r="B1508" s="87"/>
      <c r="C1508" s="87"/>
      <c r="D1508" s="88"/>
      <c r="E1508" s="87"/>
    </row>
    <row r="1509" spans="1:5" x14ac:dyDescent="0.3">
      <c r="A1509" s="87"/>
      <c r="B1509" s="87"/>
      <c r="C1509" s="87"/>
      <c r="D1509" s="88"/>
      <c r="E1509" s="87"/>
    </row>
    <row r="1510" spans="1:5" x14ac:dyDescent="0.3">
      <c r="A1510" s="87"/>
      <c r="B1510" s="87"/>
      <c r="C1510" s="87"/>
      <c r="D1510" s="88"/>
      <c r="E1510" s="87"/>
    </row>
    <row r="1511" spans="1:5" x14ac:dyDescent="0.3">
      <c r="A1511" s="87"/>
      <c r="B1511" s="87"/>
      <c r="C1511" s="87"/>
      <c r="D1511" s="88"/>
      <c r="E1511" s="87"/>
    </row>
    <row r="1512" spans="1:5" x14ac:dyDescent="0.3">
      <c r="A1512" s="87"/>
      <c r="B1512" s="87"/>
      <c r="C1512" s="87"/>
      <c r="D1512" s="88"/>
      <c r="E1512" s="87"/>
    </row>
    <row r="1513" spans="1:5" x14ac:dyDescent="0.3">
      <c r="A1513" s="87"/>
      <c r="B1513" s="87"/>
      <c r="C1513" s="87"/>
      <c r="D1513" s="88"/>
      <c r="E1513" s="87"/>
    </row>
    <row r="1514" spans="1:5" x14ac:dyDescent="0.3">
      <c r="A1514" s="87"/>
      <c r="B1514" s="87"/>
      <c r="C1514" s="87"/>
      <c r="D1514" s="88"/>
      <c r="E1514" s="87"/>
    </row>
    <row r="1515" spans="1:5" x14ac:dyDescent="0.3">
      <c r="A1515" s="87"/>
      <c r="B1515" s="87"/>
      <c r="C1515" s="87"/>
      <c r="D1515" s="88"/>
      <c r="E1515" s="87"/>
    </row>
    <row r="1516" spans="1:5" x14ac:dyDescent="0.3">
      <c r="A1516" s="87"/>
      <c r="B1516" s="87"/>
      <c r="C1516" s="87"/>
      <c r="D1516" s="88"/>
      <c r="E1516" s="87"/>
    </row>
    <row r="1517" spans="1:5" x14ac:dyDescent="0.3">
      <c r="A1517" s="87"/>
      <c r="B1517" s="87"/>
      <c r="C1517" s="87"/>
      <c r="D1517" s="88"/>
      <c r="E1517" s="87"/>
    </row>
    <row r="1518" spans="1:5" x14ac:dyDescent="0.3">
      <c r="A1518" s="87"/>
      <c r="B1518" s="87"/>
      <c r="C1518" s="87"/>
      <c r="D1518" s="88"/>
      <c r="E1518" s="87"/>
    </row>
    <row r="1519" spans="1:5" x14ac:dyDescent="0.3">
      <c r="A1519" s="87"/>
      <c r="B1519" s="87"/>
      <c r="C1519" s="87"/>
      <c r="D1519" s="88"/>
      <c r="E1519" s="87"/>
    </row>
    <row r="1520" spans="1:5" x14ac:dyDescent="0.3">
      <c r="A1520" s="87"/>
      <c r="B1520" s="87"/>
      <c r="C1520" s="87"/>
      <c r="D1520" s="88"/>
      <c r="E1520" s="87"/>
    </row>
    <row r="1521" spans="1:5" x14ac:dyDescent="0.3">
      <c r="A1521" s="87"/>
      <c r="B1521" s="87"/>
      <c r="C1521" s="87"/>
      <c r="D1521" s="88"/>
      <c r="E1521" s="87"/>
    </row>
    <row r="1522" spans="1:5" x14ac:dyDescent="0.3">
      <c r="A1522" s="87"/>
      <c r="B1522" s="87"/>
      <c r="C1522" s="87"/>
      <c r="D1522" s="88"/>
      <c r="E1522" s="87"/>
    </row>
    <row r="1523" spans="1:5" x14ac:dyDescent="0.3">
      <c r="A1523" s="87"/>
      <c r="B1523" s="87"/>
      <c r="C1523" s="87"/>
      <c r="D1523" s="88"/>
      <c r="E1523" s="87"/>
    </row>
    <row r="1524" spans="1:5" x14ac:dyDescent="0.3">
      <c r="A1524" s="87"/>
      <c r="B1524" s="87"/>
      <c r="C1524" s="87"/>
      <c r="D1524" s="88"/>
      <c r="E1524" s="87"/>
    </row>
    <row r="1525" spans="1:5" x14ac:dyDescent="0.3">
      <c r="A1525" s="87"/>
      <c r="B1525" s="87"/>
      <c r="C1525" s="87"/>
      <c r="D1525" s="88"/>
      <c r="E1525" s="87"/>
    </row>
    <row r="1526" spans="1:5" x14ac:dyDescent="0.3">
      <c r="A1526" s="87"/>
      <c r="B1526" s="87"/>
      <c r="C1526" s="87"/>
      <c r="D1526" s="88"/>
      <c r="E1526" s="87"/>
    </row>
    <row r="1527" spans="1:5" x14ac:dyDescent="0.3">
      <c r="A1527" s="87"/>
      <c r="B1527" s="87"/>
      <c r="C1527" s="87"/>
      <c r="D1527" s="88"/>
      <c r="E1527" s="87"/>
    </row>
    <row r="1528" spans="1:5" x14ac:dyDescent="0.3">
      <c r="A1528" s="87"/>
      <c r="B1528" s="87"/>
      <c r="C1528" s="87"/>
      <c r="D1528" s="88"/>
      <c r="E1528" s="87"/>
    </row>
    <row r="1529" spans="1:5" x14ac:dyDescent="0.3">
      <c r="A1529" s="87"/>
      <c r="B1529" s="87"/>
      <c r="C1529" s="87"/>
      <c r="D1529" s="88"/>
      <c r="E1529" s="87"/>
    </row>
    <row r="1530" spans="1:5" x14ac:dyDescent="0.3">
      <c r="A1530" s="87"/>
      <c r="B1530" s="87"/>
      <c r="C1530" s="87"/>
      <c r="D1530" s="88"/>
      <c r="E1530" s="87"/>
    </row>
    <row r="1531" spans="1:5" x14ac:dyDescent="0.3">
      <c r="A1531" s="87"/>
      <c r="B1531" s="87"/>
      <c r="C1531" s="87"/>
      <c r="D1531" s="88"/>
      <c r="E1531" s="87"/>
    </row>
    <row r="1532" spans="1:5" x14ac:dyDescent="0.3">
      <c r="A1532" s="87"/>
      <c r="B1532" s="87"/>
      <c r="C1532" s="87"/>
      <c r="D1532" s="88"/>
      <c r="E1532" s="87"/>
    </row>
    <row r="1533" spans="1:5" x14ac:dyDescent="0.3">
      <c r="A1533" s="87"/>
      <c r="B1533" s="87"/>
      <c r="C1533" s="87"/>
      <c r="D1533" s="88"/>
      <c r="E1533" s="87"/>
    </row>
    <row r="1534" spans="1:5" x14ac:dyDescent="0.3">
      <c r="A1534" s="87"/>
      <c r="B1534" s="87"/>
      <c r="C1534" s="87"/>
      <c r="D1534" s="88"/>
      <c r="E1534" s="87"/>
    </row>
    <row r="1535" spans="1:5" x14ac:dyDescent="0.3">
      <c r="A1535" s="87"/>
      <c r="B1535" s="87"/>
      <c r="C1535" s="87"/>
      <c r="D1535" s="88"/>
      <c r="E1535" s="87"/>
    </row>
    <row r="1536" spans="1:5" x14ac:dyDescent="0.3">
      <c r="A1536" s="87"/>
      <c r="B1536" s="87"/>
      <c r="C1536" s="87"/>
      <c r="D1536" s="88"/>
      <c r="E1536" s="87"/>
    </row>
    <row r="1537" spans="1:5" x14ac:dyDescent="0.3">
      <c r="A1537" s="87"/>
      <c r="B1537" s="87"/>
      <c r="C1537" s="87"/>
      <c r="D1537" s="88"/>
      <c r="E1537" s="87"/>
    </row>
    <row r="1538" spans="1:5" x14ac:dyDescent="0.3">
      <c r="A1538" s="87"/>
      <c r="B1538" s="87"/>
      <c r="C1538" s="87"/>
      <c r="D1538" s="88"/>
      <c r="E1538" s="87"/>
    </row>
    <row r="1539" spans="1:5" x14ac:dyDescent="0.3">
      <c r="A1539" s="87"/>
      <c r="B1539" s="87"/>
      <c r="C1539" s="87"/>
      <c r="D1539" s="88"/>
      <c r="E1539" s="87"/>
    </row>
    <row r="1540" spans="1:5" x14ac:dyDescent="0.3">
      <c r="A1540" s="87"/>
      <c r="B1540" s="87"/>
      <c r="C1540" s="87"/>
      <c r="D1540" s="88"/>
      <c r="E1540" s="87"/>
    </row>
    <row r="1541" spans="1:5" x14ac:dyDescent="0.3">
      <c r="A1541" s="87"/>
      <c r="B1541" s="87"/>
      <c r="C1541" s="87"/>
      <c r="D1541" s="88"/>
      <c r="E1541" s="87"/>
    </row>
    <row r="1542" spans="1:5" x14ac:dyDescent="0.3">
      <c r="A1542" s="87"/>
      <c r="B1542" s="87"/>
      <c r="C1542" s="87"/>
      <c r="D1542" s="88"/>
      <c r="E1542" s="87"/>
    </row>
    <row r="1543" spans="1:5" x14ac:dyDescent="0.3">
      <c r="A1543" s="87"/>
      <c r="B1543" s="87"/>
      <c r="C1543" s="87"/>
      <c r="D1543" s="88"/>
      <c r="E1543" s="87"/>
    </row>
    <row r="1544" spans="1:5" x14ac:dyDescent="0.3">
      <c r="A1544" s="87"/>
      <c r="B1544" s="87"/>
      <c r="C1544" s="87"/>
      <c r="D1544" s="88"/>
      <c r="E1544" s="87"/>
    </row>
    <row r="1545" spans="1:5" x14ac:dyDescent="0.3">
      <c r="A1545" s="87"/>
      <c r="B1545" s="87"/>
      <c r="C1545" s="87"/>
      <c r="D1545" s="88"/>
      <c r="E1545" s="87"/>
    </row>
    <row r="1546" spans="1:5" x14ac:dyDescent="0.3">
      <c r="A1546" s="87"/>
      <c r="B1546" s="87"/>
      <c r="C1546" s="87"/>
      <c r="D1546" s="88"/>
      <c r="E1546" s="87"/>
    </row>
    <row r="1547" spans="1:5" x14ac:dyDescent="0.3">
      <c r="A1547" s="87"/>
      <c r="B1547" s="87"/>
      <c r="C1547" s="87"/>
      <c r="D1547" s="88"/>
      <c r="E1547" s="87"/>
    </row>
    <row r="1548" spans="1:5" x14ac:dyDescent="0.3">
      <c r="A1548" s="87"/>
      <c r="B1548" s="87"/>
      <c r="C1548" s="87"/>
      <c r="D1548" s="88"/>
      <c r="E1548" s="87"/>
    </row>
    <row r="1549" spans="1:5" x14ac:dyDescent="0.3">
      <c r="A1549" s="87"/>
      <c r="B1549" s="87"/>
      <c r="C1549" s="87"/>
      <c r="D1549" s="88"/>
      <c r="E1549" s="87"/>
    </row>
    <row r="1550" spans="1:5" x14ac:dyDescent="0.3">
      <c r="A1550" s="87"/>
      <c r="B1550" s="87"/>
      <c r="C1550" s="87"/>
      <c r="D1550" s="88"/>
      <c r="E1550" s="87"/>
    </row>
    <row r="1551" spans="1:5" x14ac:dyDescent="0.3">
      <c r="A1551" s="87"/>
      <c r="B1551" s="87"/>
      <c r="C1551" s="87"/>
      <c r="D1551" s="88"/>
      <c r="E1551" s="87"/>
    </row>
    <row r="1552" spans="1:5" x14ac:dyDescent="0.3">
      <c r="A1552" s="87"/>
      <c r="B1552" s="87"/>
      <c r="C1552" s="87"/>
      <c r="D1552" s="88"/>
      <c r="E1552" s="87"/>
    </row>
    <row r="1553" spans="1:5" x14ac:dyDescent="0.3">
      <c r="A1553" s="87"/>
      <c r="B1553" s="87"/>
      <c r="C1553" s="87"/>
      <c r="D1553" s="88"/>
      <c r="E1553" s="87"/>
    </row>
    <row r="1554" spans="1:5" x14ac:dyDescent="0.3">
      <c r="A1554" s="87"/>
      <c r="B1554" s="87"/>
      <c r="C1554" s="87"/>
      <c r="D1554" s="88"/>
      <c r="E1554" s="87"/>
    </row>
    <row r="1555" spans="1:5" x14ac:dyDescent="0.3">
      <c r="A1555" s="87"/>
      <c r="B1555" s="87"/>
      <c r="C1555" s="87"/>
      <c r="D1555" s="88"/>
      <c r="E1555" s="87"/>
    </row>
    <row r="1556" spans="1:5" x14ac:dyDescent="0.3">
      <c r="A1556" s="87"/>
      <c r="B1556" s="87"/>
      <c r="C1556" s="87"/>
      <c r="D1556" s="88"/>
      <c r="E1556" s="87"/>
    </row>
    <row r="1557" spans="1:5" x14ac:dyDescent="0.3">
      <c r="A1557" s="87"/>
      <c r="B1557" s="87"/>
      <c r="C1557" s="87"/>
      <c r="D1557" s="88"/>
      <c r="E1557" s="87"/>
    </row>
    <row r="1558" spans="1:5" x14ac:dyDescent="0.3">
      <c r="A1558" s="87"/>
      <c r="B1558" s="87"/>
      <c r="C1558" s="87"/>
      <c r="D1558" s="88"/>
      <c r="E1558" s="87"/>
    </row>
    <row r="1559" spans="1:5" x14ac:dyDescent="0.3">
      <c r="A1559" s="87"/>
      <c r="B1559" s="87"/>
      <c r="C1559" s="87"/>
      <c r="D1559" s="88"/>
      <c r="E1559" s="87"/>
    </row>
    <row r="1560" spans="1:5" x14ac:dyDescent="0.3">
      <c r="A1560" s="87"/>
      <c r="B1560" s="87"/>
      <c r="C1560" s="87"/>
      <c r="D1560" s="88"/>
      <c r="E1560" s="87"/>
    </row>
    <row r="1561" spans="1:5" x14ac:dyDescent="0.3">
      <c r="A1561" s="87"/>
      <c r="B1561" s="87"/>
      <c r="C1561" s="87"/>
      <c r="D1561" s="88"/>
      <c r="E1561" s="87"/>
    </row>
    <row r="1562" spans="1:5" x14ac:dyDescent="0.3">
      <c r="A1562" s="87"/>
      <c r="B1562" s="87"/>
      <c r="C1562" s="87"/>
      <c r="D1562" s="88"/>
      <c r="E1562" s="87"/>
    </row>
    <row r="1563" spans="1:5" x14ac:dyDescent="0.3">
      <c r="A1563" s="87"/>
      <c r="B1563" s="87"/>
      <c r="C1563" s="87"/>
      <c r="D1563" s="88"/>
      <c r="E1563" s="87"/>
    </row>
    <row r="1564" spans="1:5" x14ac:dyDescent="0.3">
      <c r="A1564" s="87"/>
      <c r="B1564" s="87"/>
      <c r="C1564" s="87"/>
      <c r="D1564" s="88"/>
      <c r="E1564" s="87"/>
    </row>
    <row r="1565" spans="1:5" x14ac:dyDescent="0.3">
      <c r="A1565" s="87"/>
      <c r="B1565" s="87"/>
      <c r="C1565" s="87"/>
      <c r="D1565" s="88"/>
      <c r="E1565" s="87"/>
    </row>
    <row r="1566" spans="1:5" x14ac:dyDescent="0.3">
      <c r="A1566" s="87"/>
      <c r="B1566" s="87"/>
      <c r="C1566" s="87"/>
      <c r="D1566" s="88"/>
      <c r="E1566" s="87"/>
    </row>
    <row r="1567" spans="1:5" x14ac:dyDescent="0.3">
      <c r="A1567" s="87"/>
      <c r="B1567" s="87"/>
      <c r="C1567" s="87"/>
      <c r="D1567" s="88"/>
      <c r="E1567" s="87"/>
    </row>
    <row r="1568" spans="1:5" x14ac:dyDescent="0.3">
      <c r="A1568" s="87"/>
      <c r="B1568" s="87"/>
      <c r="C1568" s="87"/>
      <c r="D1568" s="88"/>
      <c r="E1568" s="87"/>
    </row>
    <row r="1569" spans="1:5" x14ac:dyDescent="0.3">
      <c r="A1569" s="87"/>
      <c r="B1569" s="87"/>
      <c r="C1569" s="87"/>
      <c r="D1569" s="88"/>
      <c r="E1569" s="87"/>
    </row>
    <row r="1570" spans="1:5" x14ac:dyDescent="0.3">
      <c r="A1570" s="87"/>
      <c r="B1570" s="87"/>
      <c r="C1570" s="87"/>
      <c r="D1570" s="88"/>
      <c r="E1570" s="87"/>
    </row>
    <row r="1571" spans="1:5" x14ac:dyDescent="0.3">
      <c r="A1571" s="87"/>
      <c r="B1571" s="87"/>
      <c r="C1571" s="87"/>
      <c r="D1571" s="88"/>
      <c r="E1571" s="87"/>
    </row>
    <row r="1572" spans="1:5" x14ac:dyDescent="0.3">
      <c r="A1572" s="87"/>
      <c r="B1572" s="87"/>
      <c r="C1572" s="87"/>
      <c r="D1572" s="88"/>
      <c r="E1572" s="87"/>
    </row>
    <row r="1573" spans="1:5" x14ac:dyDescent="0.3">
      <c r="A1573" s="87"/>
      <c r="B1573" s="87"/>
      <c r="C1573" s="87"/>
      <c r="D1573" s="88"/>
      <c r="E1573" s="87"/>
    </row>
    <row r="1574" spans="1:5" x14ac:dyDescent="0.3">
      <c r="A1574" s="87"/>
      <c r="B1574" s="87"/>
      <c r="C1574" s="87"/>
      <c r="D1574" s="88"/>
      <c r="E1574" s="87"/>
    </row>
    <row r="1575" spans="1:5" x14ac:dyDescent="0.3">
      <c r="A1575" s="87"/>
      <c r="B1575" s="87"/>
      <c r="C1575" s="87"/>
      <c r="D1575" s="88"/>
      <c r="E1575" s="87"/>
    </row>
    <row r="1576" spans="1:5" x14ac:dyDescent="0.3">
      <c r="A1576" s="87"/>
      <c r="B1576" s="87"/>
      <c r="C1576" s="87"/>
      <c r="D1576" s="88"/>
      <c r="E1576" s="87"/>
    </row>
    <row r="1577" spans="1:5" x14ac:dyDescent="0.3">
      <c r="A1577" s="87"/>
      <c r="B1577" s="87"/>
      <c r="C1577" s="87"/>
      <c r="D1577" s="88"/>
      <c r="E1577" s="87"/>
    </row>
    <row r="1578" spans="1:5" x14ac:dyDescent="0.3">
      <c r="A1578" s="87"/>
      <c r="B1578" s="87"/>
      <c r="C1578" s="87"/>
      <c r="D1578" s="88"/>
      <c r="E1578" s="87"/>
    </row>
    <row r="1579" spans="1:5" x14ac:dyDescent="0.3">
      <c r="A1579" s="87"/>
      <c r="B1579" s="87"/>
      <c r="C1579" s="87"/>
      <c r="D1579" s="88"/>
      <c r="E1579" s="87"/>
    </row>
    <row r="1580" spans="1:5" x14ac:dyDescent="0.3">
      <c r="A1580" s="87"/>
      <c r="B1580" s="87"/>
      <c r="C1580" s="87"/>
      <c r="D1580" s="88"/>
      <c r="E1580" s="87"/>
    </row>
    <row r="1581" spans="1:5" x14ac:dyDescent="0.3">
      <c r="A1581" s="87"/>
      <c r="B1581" s="87"/>
      <c r="C1581" s="87"/>
      <c r="D1581" s="88"/>
      <c r="E1581" s="87"/>
    </row>
    <row r="1582" spans="1:5" x14ac:dyDescent="0.3">
      <c r="A1582" s="87"/>
      <c r="B1582" s="87"/>
      <c r="C1582" s="87"/>
      <c r="D1582" s="88"/>
      <c r="E1582" s="87"/>
    </row>
    <row r="1583" spans="1:5" x14ac:dyDescent="0.3">
      <c r="A1583" s="87"/>
      <c r="B1583" s="87"/>
      <c r="C1583" s="87"/>
      <c r="D1583" s="88"/>
      <c r="E1583" s="87"/>
    </row>
    <row r="1584" spans="1:5" x14ac:dyDescent="0.3">
      <c r="A1584" s="87"/>
      <c r="B1584" s="87"/>
      <c r="C1584" s="87"/>
      <c r="D1584" s="88"/>
      <c r="E1584" s="87"/>
    </row>
    <row r="1585" spans="1:5" x14ac:dyDescent="0.3">
      <c r="A1585" s="87"/>
      <c r="B1585" s="87"/>
      <c r="C1585" s="87"/>
      <c r="D1585" s="88"/>
      <c r="E1585" s="87"/>
    </row>
    <row r="1586" spans="1:5" x14ac:dyDescent="0.3">
      <c r="A1586" s="87"/>
      <c r="B1586" s="87"/>
      <c r="C1586" s="87"/>
      <c r="D1586" s="88"/>
      <c r="E1586" s="87"/>
    </row>
    <row r="1587" spans="1:5" x14ac:dyDescent="0.3">
      <c r="A1587" s="87"/>
      <c r="B1587" s="87"/>
      <c r="C1587" s="87"/>
      <c r="D1587" s="88"/>
      <c r="E1587" s="87"/>
    </row>
    <row r="1588" spans="1:5" x14ac:dyDescent="0.3">
      <c r="A1588" s="87"/>
      <c r="B1588" s="87"/>
      <c r="C1588" s="87"/>
      <c r="D1588" s="88"/>
      <c r="E1588" s="87"/>
    </row>
    <row r="1589" spans="1:5" x14ac:dyDescent="0.3">
      <c r="A1589" s="87"/>
      <c r="B1589" s="87"/>
      <c r="C1589" s="87"/>
      <c r="D1589" s="88"/>
      <c r="E1589" s="87"/>
    </row>
    <row r="1590" spans="1:5" x14ac:dyDescent="0.3">
      <c r="A1590" s="87"/>
      <c r="B1590" s="87"/>
      <c r="C1590" s="87"/>
      <c r="D1590" s="88"/>
      <c r="E1590" s="87"/>
    </row>
    <row r="1591" spans="1:5" x14ac:dyDescent="0.3">
      <c r="A1591" s="87"/>
      <c r="B1591" s="87"/>
      <c r="C1591" s="87"/>
      <c r="D1591" s="88"/>
      <c r="E1591" s="87"/>
    </row>
    <row r="1592" spans="1:5" x14ac:dyDescent="0.3">
      <c r="A1592" s="87"/>
      <c r="B1592" s="87"/>
      <c r="C1592" s="87"/>
      <c r="D1592" s="88"/>
      <c r="E1592" s="87"/>
    </row>
    <row r="1593" spans="1:5" x14ac:dyDescent="0.3">
      <c r="A1593" s="87"/>
      <c r="B1593" s="87"/>
      <c r="C1593" s="87"/>
      <c r="D1593" s="88"/>
      <c r="E1593" s="87"/>
    </row>
    <row r="1594" spans="1:5" x14ac:dyDescent="0.3">
      <c r="A1594" s="87"/>
      <c r="B1594" s="87"/>
      <c r="C1594" s="87"/>
      <c r="D1594" s="88"/>
      <c r="E1594" s="87"/>
    </row>
    <row r="1595" spans="1:5" x14ac:dyDescent="0.3">
      <c r="A1595" s="87"/>
      <c r="B1595" s="87"/>
      <c r="C1595" s="87"/>
      <c r="D1595" s="88"/>
      <c r="E1595" s="87"/>
    </row>
    <row r="1596" spans="1:5" x14ac:dyDescent="0.3">
      <c r="A1596" s="87"/>
      <c r="B1596" s="87"/>
      <c r="C1596" s="87"/>
      <c r="D1596" s="88"/>
      <c r="E1596" s="87"/>
    </row>
    <row r="1597" spans="1:5" x14ac:dyDescent="0.3">
      <c r="A1597" s="87"/>
      <c r="B1597" s="87"/>
      <c r="C1597" s="87"/>
      <c r="D1597" s="88"/>
      <c r="E1597" s="87"/>
    </row>
    <row r="1598" spans="1:5" x14ac:dyDescent="0.3">
      <c r="A1598" s="87"/>
      <c r="B1598" s="87"/>
      <c r="C1598" s="87"/>
      <c r="D1598" s="88"/>
      <c r="E1598" s="87"/>
    </row>
    <row r="1599" spans="1:5" x14ac:dyDescent="0.3">
      <c r="A1599" s="87"/>
      <c r="B1599" s="87"/>
      <c r="C1599" s="87"/>
      <c r="D1599" s="88"/>
      <c r="E1599" s="87"/>
    </row>
    <row r="1600" spans="1:5" x14ac:dyDescent="0.3">
      <c r="A1600" s="87"/>
      <c r="B1600" s="87"/>
      <c r="C1600" s="87"/>
      <c r="D1600" s="88"/>
      <c r="E1600" s="87"/>
    </row>
    <row r="1601" spans="1:5" x14ac:dyDescent="0.3">
      <c r="A1601" s="87"/>
      <c r="B1601" s="87"/>
      <c r="C1601" s="87"/>
      <c r="D1601" s="88"/>
      <c r="E1601" s="87"/>
    </row>
    <row r="1602" spans="1:5" x14ac:dyDescent="0.3">
      <c r="A1602" s="87"/>
      <c r="B1602" s="87"/>
      <c r="C1602" s="87"/>
      <c r="D1602" s="88"/>
      <c r="E1602" s="87"/>
    </row>
    <row r="1603" spans="1:5" x14ac:dyDescent="0.3">
      <c r="A1603" s="87"/>
      <c r="B1603" s="87"/>
      <c r="C1603" s="87"/>
      <c r="D1603" s="88"/>
      <c r="E1603" s="87"/>
    </row>
    <row r="1604" spans="1:5" x14ac:dyDescent="0.3">
      <c r="A1604" s="87"/>
      <c r="B1604" s="87"/>
      <c r="C1604" s="87"/>
      <c r="D1604" s="88"/>
      <c r="E1604" s="87"/>
    </row>
    <row r="1605" spans="1:5" x14ac:dyDescent="0.3">
      <c r="A1605" s="87"/>
      <c r="B1605" s="87"/>
      <c r="C1605" s="87"/>
      <c r="D1605" s="88"/>
      <c r="E1605" s="87"/>
    </row>
    <row r="1606" spans="1:5" x14ac:dyDescent="0.3">
      <c r="A1606" s="87"/>
      <c r="B1606" s="87"/>
      <c r="C1606" s="87"/>
      <c r="D1606" s="88"/>
      <c r="E1606" s="87"/>
    </row>
    <row r="1607" spans="1:5" x14ac:dyDescent="0.3">
      <c r="A1607" s="87"/>
      <c r="B1607" s="87"/>
      <c r="C1607" s="87"/>
      <c r="D1607" s="88"/>
      <c r="E1607" s="87"/>
    </row>
    <row r="1608" spans="1:5" x14ac:dyDescent="0.3">
      <c r="A1608" s="87"/>
      <c r="B1608" s="87"/>
      <c r="C1608" s="87"/>
      <c r="D1608" s="88"/>
      <c r="E1608" s="87"/>
    </row>
    <row r="1609" spans="1:5" x14ac:dyDescent="0.3">
      <c r="A1609" s="87"/>
      <c r="B1609" s="87"/>
      <c r="C1609" s="87"/>
      <c r="D1609" s="88"/>
      <c r="E1609" s="87"/>
    </row>
    <row r="1610" spans="1:5" x14ac:dyDescent="0.3">
      <c r="A1610" s="87"/>
      <c r="B1610" s="87"/>
      <c r="C1610" s="87"/>
      <c r="D1610" s="88"/>
      <c r="E1610" s="87"/>
    </row>
    <row r="1611" spans="1:5" x14ac:dyDescent="0.3">
      <c r="A1611" s="87"/>
      <c r="B1611" s="87"/>
      <c r="C1611" s="87"/>
      <c r="D1611" s="88"/>
      <c r="E1611" s="87"/>
    </row>
    <row r="1612" spans="1:5" x14ac:dyDescent="0.3">
      <c r="A1612" s="87"/>
      <c r="B1612" s="87"/>
      <c r="C1612" s="87"/>
      <c r="D1612" s="88"/>
      <c r="E1612" s="87"/>
    </row>
    <row r="1613" spans="1:5" x14ac:dyDescent="0.3">
      <c r="A1613" s="87"/>
      <c r="B1613" s="87"/>
      <c r="C1613" s="87"/>
      <c r="D1613" s="88"/>
      <c r="E1613" s="87"/>
    </row>
    <row r="1614" spans="1:5" x14ac:dyDescent="0.3">
      <c r="A1614" s="87"/>
      <c r="B1614" s="87"/>
      <c r="C1614" s="87"/>
      <c r="D1614" s="88"/>
      <c r="E1614" s="87"/>
    </row>
    <row r="1615" spans="1:5" x14ac:dyDescent="0.3">
      <c r="A1615" s="87"/>
      <c r="B1615" s="87"/>
      <c r="C1615" s="87"/>
      <c r="D1615" s="88"/>
      <c r="E1615" s="87"/>
    </row>
    <row r="1616" spans="1:5" x14ac:dyDescent="0.3">
      <c r="A1616" s="87"/>
      <c r="B1616" s="87"/>
      <c r="C1616" s="87"/>
      <c r="D1616" s="88"/>
      <c r="E1616" s="87"/>
    </row>
    <row r="1617" spans="1:5" x14ac:dyDescent="0.3">
      <c r="A1617" s="87"/>
      <c r="B1617" s="87"/>
      <c r="C1617" s="87"/>
      <c r="D1617" s="88"/>
      <c r="E1617" s="87"/>
    </row>
    <row r="1618" spans="1:5" x14ac:dyDescent="0.3">
      <c r="A1618" s="87"/>
      <c r="B1618" s="87"/>
      <c r="C1618" s="87"/>
      <c r="D1618" s="88"/>
      <c r="E1618" s="87"/>
    </row>
    <row r="1619" spans="1:5" x14ac:dyDescent="0.3">
      <c r="A1619" s="87"/>
      <c r="B1619" s="87"/>
      <c r="C1619" s="87"/>
      <c r="D1619" s="88"/>
      <c r="E1619" s="87"/>
    </row>
    <row r="1620" spans="1:5" x14ac:dyDescent="0.3">
      <c r="A1620" s="87"/>
      <c r="B1620" s="87"/>
      <c r="C1620" s="87"/>
      <c r="D1620" s="88"/>
      <c r="E1620" s="87"/>
    </row>
    <row r="1621" spans="1:5" x14ac:dyDescent="0.3">
      <c r="A1621" s="87"/>
      <c r="B1621" s="87"/>
      <c r="C1621" s="87"/>
      <c r="D1621" s="88"/>
      <c r="E1621" s="87"/>
    </row>
    <row r="1622" spans="1:5" x14ac:dyDescent="0.3">
      <c r="A1622" s="87"/>
      <c r="B1622" s="87"/>
      <c r="C1622" s="87"/>
      <c r="D1622" s="88"/>
      <c r="E1622" s="87"/>
    </row>
    <row r="1623" spans="1:5" x14ac:dyDescent="0.3">
      <c r="A1623" s="87"/>
      <c r="B1623" s="87"/>
      <c r="C1623" s="87"/>
      <c r="D1623" s="88"/>
      <c r="E1623" s="87"/>
    </row>
    <row r="1624" spans="1:5" x14ac:dyDescent="0.3">
      <c r="A1624" s="87"/>
      <c r="B1624" s="87"/>
      <c r="C1624" s="87"/>
      <c r="D1624" s="88"/>
      <c r="E1624" s="87"/>
    </row>
    <row r="1625" spans="1:5" x14ac:dyDescent="0.3">
      <c r="A1625" s="87"/>
      <c r="B1625" s="87"/>
      <c r="C1625" s="87"/>
      <c r="D1625" s="88"/>
      <c r="E1625" s="87"/>
    </row>
    <row r="1626" spans="1:5" x14ac:dyDescent="0.3">
      <c r="A1626" s="87"/>
      <c r="B1626" s="87"/>
      <c r="C1626" s="87"/>
      <c r="D1626" s="88"/>
      <c r="E1626" s="87"/>
    </row>
    <row r="1627" spans="1:5" x14ac:dyDescent="0.3">
      <c r="A1627" s="87"/>
      <c r="B1627" s="87"/>
      <c r="C1627" s="87"/>
      <c r="D1627" s="88"/>
      <c r="E1627" s="87"/>
    </row>
    <row r="1628" spans="1:5" x14ac:dyDescent="0.3">
      <c r="A1628" s="87"/>
      <c r="B1628" s="87"/>
      <c r="C1628" s="87"/>
      <c r="D1628" s="88"/>
      <c r="E1628" s="87"/>
    </row>
    <row r="1629" spans="1:5" x14ac:dyDescent="0.3">
      <c r="A1629" s="87"/>
      <c r="B1629" s="87"/>
      <c r="C1629" s="87"/>
      <c r="D1629" s="88"/>
      <c r="E1629" s="87"/>
    </row>
    <row r="1630" spans="1:5" x14ac:dyDescent="0.3">
      <c r="A1630" s="87"/>
      <c r="B1630" s="87"/>
      <c r="C1630" s="87"/>
      <c r="D1630" s="88"/>
      <c r="E1630" s="87"/>
    </row>
    <row r="1631" spans="1:5" x14ac:dyDescent="0.3">
      <c r="A1631" s="87"/>
      <c r="B1631" s="87"/>
      <c r="C1631" s="87"/>
      <c r="D1631" s="88"/>
      <c r="E1631" s="87"/>
    </row>
    <row r="1632" spans="1:5" x14ac:dyDescent="0.3">
      <c r="A1632" s="87"/>
      <c r="B1632" s="87"/>
      <c r="C1632" s="87"/>
      <c r="D1632" s="88"/>
      <c r="E1632" s="87"/>
    </row>
    <row r="1633" spans="1:5" x14ac:dyDescent="0.3">
      <c r="A1633" s="87"/>
      <c r="B1633" s="87"/>
      <c r="C1633" s="87"/>
      <c r="D1633" s="88"/>
      <c r="E1633" s="87"/>
    </row>
    <row r="1634" spans="1:5" x14ac:dyDescent="0.3">
      <c r="A1634" s="87"/>
      <c r="B1634" s="87"/>
      <c r="C1634" s="87"/>
      <c r="D1634" s="88"/>
      <c r="E1634" s="87"/>
    </row>
    <row r="1635" spans="1:5" x14ac:dyDescent="0.3">
      <c r="A1635" s="87"/>
      <c r="B1635" s="87"/>
      <c r="C1635" s="87"/>
      <c r="D1635" s="88"/>
      <c r="E1635" s="87"/>
    </row>
    <row r="1636" spans="1:5" x14ac:dyDescent="0.3">
      <c r="A1636" s="87"/>
      <c r="B1636" s="87"/>
      <c r="C1636" s="87"/>
      <c r="D1636" s="88"/>
      <c r="E1636" s="87"/>
    </row>
    <row r="1637" spans="1:5" x14ac:dyDescent="0.3">
      <c r="A1637" s="87"/>
      <c r="B1637" s="87"/>
      <c r="C1637" s="87"/>
      <c r="D1637" s="88"/>
      <c r="E1637" s="87"/>
    </row>
    <row r="1638" spans="1:5" x14ac:dyDescent="0.3">
      <c r="A1638" s="87"/>
      <c r="B1638" s="87"/>
      <c r="C1638" s="87"/>
      <c r="D1638" s="88"/>
      <c r="E1638" s="87"/>
    </row>
    <row r="1639" spans="1:5" x14ac:dyDescent="0.3">
      <c r="A1639" s="87"/>
      <c r="B1639" s="87"/>
      <c r="C1639" s="87"/>
      <c r="D1639" s="88"/>
      <c r="E1639" s="87"/>
    </row>
    <row r="1640" spans="1:5" x14ac:dyDescent="0.3">
      <c r="A1640" s="87"/>
      <c r="B1640" s="87"/>
      <c r="C1640" s="87"/>
      <c r="D1640" s="88"/>
      <c r="E1640" s="87"/>
    </row>
    <row r="1641" spans="1:5" x14ac:dyDescent="0.3">
      <c r="A1641" s="87"/>
      <c r="B1641" s="87"/>
      <c r="C1641" s="87"/>
      <c r="D1641" s="88"/>
      <c r="E1641" s="87"/>
    </row>
    <row r="1642" spans="1:5" x14ac:dyDescent="0.3">
      <c r="A1642" s="87"/>
      <c r="B1642" s="87"/>
      <c r="C1642" s="87"/>
      <c r="D1642" s="88"/>
      <c r="E1642" s="87"/>
    </row>
    <row r="1643" spans="1:5" x14ac:dyDescent="0.3">
      <c r="A1643" s="87"/>
      <c r="B1643" s="87"/>
      <c r="C1643" s="87"/>
      <c r="D1643" s="88"/>
      <c r="E1643" s="87"/>
    </row>
    <row r="1644" spans="1:5" x14ac:dyDescent="0.3">
      <c r="A1644" s="87"/>
      <c r="B1644" s="87"/>
      <c r="C1644" s="87"/>
      <c r="D1644" s="88"/>
      <c r="E1644" s="87"/>
    </row>
    <row r="1645" spans="1:5" x14ac:dyDescent="0.3">
      <c r="A1645" s="87"/>
      <c r="B1645" s="87"/>
      <c r="C1645" s="87"/>
      <c r="D1645" s="88"/>
      <c r="E1645" s="87"/>
    </row>
    <row r="1646" spans="1:5" x14ac:dyDescent="0.3">
      <c r="A1646" s="87"/>
      <c r="B1646" s="87"/>
      <c r="C1646" s="87"/>
      <c r="D1646" s="88"/>
      <c r="E1646" s="87"/>
    </row>
    <row r="1647" spans="1:5" x14ac:dyDescent="0.3">
      <c r="A1647" s="87"/>
      <c r="B1647" s="87"/>
      <c r="C1647" s="87"/>
      <c r="D1647" s="88"/>
      <c r="E1647" s="87"/>
    </row>
    <row r="1648" spans="1:5" x14ac:dyDescent="0.3">
      <c r="A1648" s="87"/>
      <c r="B1648" s="87"/>
      <c r="C1648" s="87"/>
      <c r="D1648" s="88"/>
      <c r="E1648" s="87"/>
    </row>
    <row r="1649" spans="1:5" x14ac:dyDescent="0.3">
      <c r="A1649" s="87"/>
      <c r="B1649" s="87"/>
      <c r="C1649" s="87"/>
      <c r="D1649" s="88"/>
      <c r="E1649" s="87"/>
    </row>
    <row r="1650" spans="1:5" x14ac:dyDescent="0.3">
      <c r="A1650" s="87"/>
      <c r="B1650" s="87"/>
      <c r="C1650" s="87"/>
      <c r="D1650" s="88"/>
      <c r="E1650" s="87"/>
    </row>
    <row r="1651" spans="1:5" x14ac:dyDescent="0.3">
      <c r="A1651" s="87"/>
      <c r="B1651" s="87"/>
      <c r="C1651" s="87"/>
      <c r="D1651" s="88"/>
      <c r="E1651" s="87"/>
    </row>
    <row r="1652" spans="1:5" x14ac:dyDescent="0.3">
      <c r="A1652" s="87"/>
      <c r="B1652" s="87"/>
      <c r="C1652" s="87"/>
      <c r="D1652" s="88"/>
      <c r="E1652" s="87"/>
    </row>
    <row r="1653" spans="1:5" x14ac:dyDescent="0.3">
      <c r="A1653" s="87"/>
      <c r="B1653" s="87"/>
      <c r="C1653" s="87"/>
      <c r="D1653" s="88"/>
      <c r="E1653" s="87"/>
    </row>
    <row r="1654" spans="1:5" x14ac:dyDescent="0.3">
      <c r="A1654" s="87"/>
      <c r="B1654" s="87"/>
      <c r="C1654" s="87"/>
      <c r="D1654" s="88"/>
      <c r="E1654" s="87"/>
    </row>
    <row r="1655" spans="1:5" x14ac:dyDescent="0.3">
      <c r="A1655" s="87"/>
      <c r="B1655" s="87"/>
      <c r="C1655" s="87"/>
      <c r="D1655" s="88"/>
      <c r="E1655" s="87"/>
    </row>
    <row r="1656" spans="1:5" x14ac:dyDescent="0.3">
      <c r="A1656" s="87"/>
      <c r="B1656" s="87"/>
      <c r="C1656" s="87"/>
      <c r="D1656" s="88"/>
      <c r="E1656" s="87"/>
    </row>
    <row r="1657" spans="1:5" x14ac:dyDescent="0.3">
      <c r="A1657" s="87"/>
      <c r="B1657" s="87"/>
      <c r="C1657" s="87"/>
      <c r="D1657" s="88"/>
      <c r="E1657" s="87"/>
    </row>
    <row r="1658" spans="1:5" x14ac:dyDescent="0.3">
      <c r="A1658" s="87"/>
      <c r="B1658" s="87"/>
      <c r="C1658" s="87"/>
      <c r="D1658" s="88"/>
      <c r="E1658" s="87"/>
    </row>
    <row r="1659" spans="1:5" x14ac:dyDescent="0.3">
      <c r="A1659" s="87"/>
      <c r="B1659" s="87"/>
      <c r="C1659" s="87"/>
      <c r="D1659" s="88"/>
      <c r="E1659" s="87"/>
    </row>
    <row r="1660" spans="1:5" x14ac:dyDescent="0.3">
      <c r="A1660" s="87"/>
      <c r="B1660" s="87"/>
      <c r="C1660" s="87"/>
      <c r="D1660" s="88"/>
      <c r="E1660" s="87"/>
    </row>
    <row r="1661" spans="1:5" x14ac:dyDescent="0.3">
      <c r="A1661" s="87"/>
      <c r="B1661" s="87"/>
      <c r="C1661" s="87"/>
      <c r="D1661" s="88"/>
      <c r="E1661" s="87"/>
    </row>
    <row r="1662" spans="1:5" x14ac:dyDescent="0.3">
      <c r="A1662" s="87"/>
      <c r="B1662" s="87"/>
      <c r="C1662" s="87"/>
      <c r="D1662" s="88"/>
      <c r="E1662" s="87"/>
    </row>
    <row r="1663" spans="1:5" x14ac:dyDescent="0.3">
      <c r="A1663" s="87"/>
      <c r="B1663" s="87"/>
      <c r="C1663" s="87"/>
      <c r="D1663" s="88"/>
      <c r="E1663" s="87"/>
    </row>
    <row r="1664" spans="1:5" x14ac:dyDescent="0.3">
      <c r="A1664" s="87"/>
      <c r="B1664" s="87"/>
      <c r="C1664" s="87"/>
      <c r="D1664" s="88"/>
      <c r="E1664" s="87"/>
    </row>
    <row r="1665" spans="1:5" x14ac:dyDescent="0.3">
      <c r="A1665" s="87"/>
      <c r="B1665" s="87"/>
      <c r="C1665" s="87"/>
      <c r="D1665" s="88"/>
      <c r="E1665" s="87"/>
    </row>
    <row r="1666" spans="1:5" x14ac:dyDescent="0.3">
      <c r="A1666" s="87"/>
      <c r="B1666" s="87"/>
      <c r="C1666" s="87"/>
      <c r="D1666" s="88"/>
      <c r="E1666" s="87"/>
    </row>
    <row r="1667" spans="1:5" x14ac:dyDescent="0.3">
      <c r="A1667" s="87"/>
      <c r="B1667" s="87"/>
      <c r="C1667" s="87"/>
      <c r="D1667" s="88"/>
      <c r="E1667" s="87"/>
    </row>
    <row r="1668" spans="1:5" x14ac:dyDescent="0.3">
      <c r="A1668" s="87"/>
      <c r="B1668" s="87"/>
      <c r="C1668" s="87"/>
      <c r="D1668" s="88"/>
      <c r="E1668" s="87"/>
    </row>
    <row r="1669" spans="1:5" x14ac:dyDescent="0.3">
      <c r="A1669" s="87"/>
      <c r="B1669" s="87"/>
      <c r="C1669" s="87"/>
      <c r="D1669" s="88"/>
      <c r="E1669" s="87"/>
    </row>
    <row r="1670" spans="1:5" x14ac:dyDescent="0.3">
      <c r="A1670" s="87"/>
      <c r="B1670" s="87"/>
      <c r="C1670" s="87"/>
      <c r="D1670" s="88"/>
      <c r="E1670" s="87"/>
    </row>
    <row r="1671" spans="1:5" x14ac:dyDescent="0.3">
      <c r="A1671" s="87"/>
      <c r="B1671" s="87"/>
      <c r="C1671" s="87"/>
      <c r="D1671" s="88"/>
      <c r="E1671" s="87"/>
    </row>
    <row r="1672" spans="1:5" x14ac:dyDescent="0.3">
      <c r="A1672" s="87"/>
      <c r="B1672" s="87"/>
      <c r="C1672" s="87"/>
      <c r="D1672" s="88"/>
      <c r="E1672" s="87"/>
    </row>
    <row r="1673" spans="1:5" x14ac:dyDescent="0.3">
      <c r="A1673" s="87"/>
      <c r="B1673" s="87"/>
      <c r="C1673" s="87"/>
      <c r="D1673" s="88"/>
      <c r="E1673" s="87"/>
    </row>
    <row r="1674" spans="1:5" x14ac:dyDescent="0.3">
      <c r="A1674" s="87"/>
      <c r="B1674" s="87"/>
      <c r="C1674" s="87"/>
      <c r="D1674" s="88"/>
      <c r="E1674" s="87"/>
    </row>
    <row r="1675" spans="1:5" x14ac:dyDescent="0.3">
      <c r="A1675" s="87"/>
      <c r="B1675" s="87"/>
      <c r="C1675" s="87"/>
      <c r="D1675" s="88"/>
      <c r="E1675" s="87"/>
    </row>
    <row r="1676" spans="1:5" x14ac:dyDescent="0.3">
      <c r="A1676" s="87"/>
      <c r="B1676" s="87"/>
      <c r="C1676" s="87"/>
      <c r="D1676" s="88"/>
      <c r="E1676" s="87"/>
    </row>
    <row r="1677" spans="1:5" x14ac:dyDescent="0.3">
      <c r="A1677" s="87"/>
      <c r="B1677" s="87"/>
      <c r="C1677" s="87"/>
      <c r="D1677" s="88"/>
      <c r="E1677" s="87"/>
    </row>
    <row r="1678" spans="1:5" x14ac:dyDescent="0.3">
      <c r="A1678" s="87"/>
      <c r="B1678" s="87"/>
      <c r="C1678" s="87"/>
      <c r="D1678" s="88"/>
      <c r="E1678" s="87"/>
    </row>
    <row r="1679" spans="1:5" x14ac:dyDescent="0.3">
      <c r="A1679" s="87"/>
      <c r="B1679" s="87"/>
      <c r="C1679" s="87"/>
      <c r="D1679" s="88"/>
      <c r="E1679" s="87"/>
    </row>
    <row r="1680" spans="1:5" x14ac:dyDescent="0.3">
      <c r="A1680" s="87"/>
      <c r="B1680" s="87"/>
      <c r="C1680" s="87"/>
      <c r="D1680" s="88"/>
      <c r="E1680" s="87"/>
    </row>
    <row r="1681" spans="1:5" x14ac:dyDescent="0.3">
      <c r="A1681" s="87"/>
      <c r="B1681" s="87"/>
      <c r="C1681" s="87"/>
      <c r="D1681" s="88"/>
      <c r="E1681" s="87"/>
    </row>
    <row r="1682" spans="1:5" x14ac:dyDescent="0.3">
      <c r="A1682" s="87"/>
      <c r="B1682" s="87"/>
      <c r="C1682" s="87"/>
      <c r="D1682" s="88"/>
      <c r="E1682" s="87"/>
    </row>
    <row r="1683" spans="1:5" x14ac:dyDescent="0.3">
      <c r="A1683" s="87"/>
      <c r="B1683" s="87"/>
      <c r="C1683" s="87"/>
      <c r="D1683" s="88"/>
      <c r="E1683" s="87"/>
    </row>
    <row r="1684" spans="1:5" x14ac:dyDescent="0.3">
      <c r="A1684" s="87"/>
      <c r="B1684" s="87"/>
      <c r="C1684" s="87"/>
      <c r="D1684" s="88"/>
      <c r="E1684" s="87"/>
    </row>
    <row r="1685" spans="1:5" x14ac:dyDescent="0.3">
      <c r="A1685" s="87"/>
      <c r="B1685" s="87"/>
      <c r="C1685" s="87"/>
      <c r="D1685" s="88"/>
      <c r="E1685" s="87"/>
    </row>
    <row r="1686" spans="1:5" x14ac:dyDescent="0.3">
      <c r="A1686" s="87"/>
      <c r="B1686" s="87"/>
      <c r="C1686" s="87"/>
      <c r="D1686" s="88"/>
      <c r="E1686" s="87"/>
    </row>
    <row r="1687" spans="1:5" x14ac:dyDescent="0.3">
      <c r="A1687" s="87"/>
      <c r="B1687" s="87"/>
      <c r="C1687" s="87"/>
      <c r="D1687" s="88"/>
      <c r="E1687" s="87"/>
    </row>
    <row r="1688" spans="1:5" x14ac:dyDescent="0.3">
      <c r="A1688" s="87"/>
      <c r="B1688" s="87"/>
      <c r="C1688" s="87"/>
      <c r="D1688" s="88"/>
      <c r="E1688" s="87"/>
    </row>
    <row r="1689" spans="1:5" x14ac:dyDescent="0.3">
      <c r="A1689" s="87"/>
      <c r="B1689" s="87"/>
      <c r="C1689" s="87"/>
      <c r="D1689" s="88"/>
      <c r="E1689" s="87"/>
    </row>
    <row r="1690" spans="1:5" x14ac:dyDescent="0.3">
      <c r="A1690" s="87"/>
      <c r="B1690" s="87"/>
      <c r="C1690" s="87"/>
      <c r="D1690" s="88"/>
      <c r="E1690" s="87"/>
    </row>
    <row r="1691" spans="1:5" x14ac:dyDescent="0.3">
      <c r="A1691" s="87"/>
      <c r="B1691" s="87"/>
      <c r="C1691" s="87"/>
      <c r="D1691" s="88"/>
      <c r="E1691" s="87"/>
    </row>
    <row r="1692" spans="1:5" x14ac:dyDescent="0.3">
      <c r="A1692" s="87"/>
      <c r="B1692" s="87"/>
      <c r="C1692" s="87"/>
      <c r="D1692" s="88"/>
      <c r="E1692" s="87"/>
    </row>
    <row r="1693" spans="1:5" x14ac:dyDescent="0.3">
      <c r="A1693" s="87"/>
      <c r="B1693" s="87"/>
      <c r="C1693" s="87"/>
      <c r="D1693" s="88"/>
      <c r="E1693" s="87"/>
    </row>
    <row r="1694" spans="1:5" x14ac:dyDescent="0.3">
      <c r="A1694" s="87"/>
      <c r="B1694" s="87"/>
      <c r="C1694" s="87"/>
      <c r="D1694" s="88"/>
      <c r="E1694" s="87"/>
    </row>
    <row r="1695" spans="1:5" x14ac:dyDescent="0.3">
      <c r="A1695" s="87"/>
      <c r="B1695" s="87"/>
      <c r="C1695" s="87"/>
      <c r="D1695" s="88"/>
      <c r="E1695" s="87"/>
    </row>
    <row r="1696" spans="1:5" x14ac:dyDescent="0.3">
      <c r="A1696" s="87"/>
      <c r="B1696" s="87"/>
      <c r="C1696" s="87"/>
      <c r="D1696" s="88"/>
      <c r="E1696" s="87"/>
    </row>
    <row r="1697" spans="1:5" x14ac:dyDescent="0.3">
      <c r="A1697" s="87"/>
      <c r="B1697" s="87"/>
      <c r="C1697" s="87"/>
      <c r="D1697" s="88"/>
      <c r="E1697" s="87"/>
    </row>
    <row r="1698" spans="1:5" x14ac:dyDescent="0.3">
      <c r="A1698" s="87"/>
      <c r="B1698" s="87"/>
      <c r="C1698" s="87"/>
      <c r="D1698" s="88"/>
      <c r="E1698" s="87"/>
    </row>
    <row r="1699" spans="1:5" x14ac:dyDescent="0.3">
      <c r="A1699" s="87"/>
      <c r="B1699" s="87"/>
      <c r="C1699" s="87"/>
      <c r="D1699" s="88"/>
      <c r="E1699" s="87"/>
    </row>
    <row r="1700" spans="1:5" x14ac:dyDescent="0.3">
      <c r="A1700" s="87"/>
      <c r="B1700" s="87"/>
      <c r="C1700" s="87"/>
      <c r="D1700" s="88"/>
      <c r="E1700" s="87"/>
    </row>
    <row r="1701" spans="1:5" x14ac:dyDescent="0.3">
      <c r="A1701" s="87"/>
      <c r="B1701" s="87"/>
      <c r="C1701" s="87"/>
      <c r="D1701" s="88"/>
      <c r="E1701" s="87"/>
    </row>
    <row r="1702" spans="1:5" x14ac:dyDescent="0.3">
      <c r="A1702" s="87"/>
      <c r="B1702" s="87"/>
      <c r="C1702" s="87"/>
      <c r="D1702" s="88"/>
      <c r="E1702" s="87"/>
    </row>
    <row r="1703" spans="1:5" x14ac:dyDescent="0.3">
      <c r="A1703" s="87"/>
      <c r="B1703" s="87"/>
      <c r="C1703" s="87"/>
      <c r="D1703" s="88"/>
      <c r="E1703" s="87"/>
    </row>
    <row r="1704" spans="1:5" x14ac:dyDescent="0.3">
      <c r="A1704" s="87"/>
      <c r="B1704" s="87"/>
      <c r="C1704" s="87"/>
      <c r="D1704" s="88"/>
      <c r="E1704" s="87"/>
    </row>
    <row r="1705" spans="1:5" x14ac:dyDescent="0.3">
      <c r="A1705" s="87"/>
      <c r="B1705" s="87"/>
      <c r="C1705" s="87"/>
      <c r="D1705" s="88"/>
      <c r="E1705" s="87"/>
    </row>
    <row r="1706" spans="1:5" x14ac:dyDescent="0.3">
      <c r="A1706" s="87"/>
      <c r="B1706" s="87"/>
      <c r="C1706" s="87"/>
      <c r="D1706" s="88"/>
      <c r="E1706" s="87"/>
    </row>
    <row r="1707" spans="1:5" x14ac:dyDescent="0.3">
      <c r="A1707" s="87"/>
      <c r="B1707" s="87"/>
      <c r="C1707" s="87"/>
      <c r="D1707" s="88"/>
      <c r="E1707" s="87"/>
    </row>
    <row r="1708" spans="1:5" x14ac:dyDescent="0.3">
      <c r="A1708" s="87"/>
      <c r="B1708" s="87"/>
      <c r="C1708" s="87"/>
      <c r="D1708" s="88"/>
      <c r="E1708" s="87"/>
    </row>
    <row r="1709" spans="1:5" x14ac:dyDescent="0.3">
      <c r="A1709" s="87"/>
      <c r="B1709" s="87"/>
      <c r="C1709" s="87"/>
      <c r="D1709" s="88"/>
      <c r="E1709" s="87"/>
    </row>
    <row r="1710" spans="1:5" x14ac:dyDescent="0.3">
      <c r="A1710" s="87"/>
      <c r="B1710" s="87"/>
      <c r="C1710" s="87"/>
      <c r="D1710" s="88"/>
      <c r="E1710" s="87"/>
    </row>
    <row r="1711" spans="1:5" x14ac:dyDescent="0.3">
      <c r="A1711" s="87"/>
      <c r="B1711" s="87"/>
      <c r="C1711" s="87"/>
      <c r="D1711" s="88"/>
      <c r="E1711" s="87"/>
    </row>
    <row r="1712" spans="1:5" x14ac:dyDescent="0.3">
      <c r="A1712" s="87"/>
      <c r="B1712" s="87"/>
      <c r="C1712" s="87"/>
      <c r="D1712" s="88"/>
      <c r="E1712" s="87"/>
    </row>
    <row r="1713" spans="1:5" x14ac:dyDescent="0.3">
      <c r="A1713" s="87"/>
      <c r="B1713" s="87"/>
      <c r="C1713" s="87"/>
      <c r="D1713" s="88"/>
      <c r="E1713" s="87"/>
    </row>
    <row r="1714" spans="1:5" x14ac:dyDescent="0.3">
      <c r="A1714" s="87"/>
      <c r="B1714" s="87"/>
      <c r="C1714" s="87"/>
      <c r="D1714" s="88"/>
      <c r="E1714" s="87"/>
    </row>
    <row r="1715" spans="1:5" x14ac:dyDescent="0.3">
      <c r="A1715" s="87"/>
      <c r="B1715" s="87"/>
      <c r="C1715" s="87"/>
      <c r="D1715" s="88"/>
      <c r="E1715" s="87"/>
    </row>
    <row r="1716" spans="1:5" x14ac:dyDescent="0.3">
      <c r="A1716" s="87"/>
      <c r="B1716" s="87"/>
      <c r="C1716" s="87"/>
      <c r="D1716" s="88"/>
      <c r="E1716" s="87"/>
    </row>
    <row r="1717" spans="1:5" x14ac:dyDescent="0.3">
      <c r="A1717" s="87"/>
      <c r="B1717" s="87"/>
      <c r="C1717" s="87"/>
      <c r="D1717" s="88"/>
      <c r="E1717" s="87"/>
    </row>
    <row r="1718" spans="1:5" x14ac:dyDescent="0.3">
      <c r="A1718" s="87"/>
      <c r="B1718" s="87"/>
      <c r="C1718" s="87"/>
      <c r="D1718" s="88"/>
      <c r="E1718" s="87"/>
    </row>
    <row r="1719" spans="1:5" x14ac:dyDescent="0.3">
      <c r="A1719" s="87"/>
      <c r="B1719" s="87"/>
      <c r="C1719" s="87"/>
      <c r="D1719" s="88"/>
      <c r="E1719" s="87"/>
    </row>
    <row r="1720" spans="1:5" x14ac:dyDescent="0.3">
      <c r="A1720" s="87"/>
      <c r="B1720" s="87"/>
      <c r="C1720" s="87"/>
      <c r="D1720" s="88"/>
      <c r="E1720" s="87"/>
    </row>
    <row r="1721" spans="1:5" x14ac:dyDescent="0.3">
      <c r="A1721" s="87"/>
      <c r="B1721" s="87"/>
      <c r="C1721" s="87"/>
      <c r="D1721" s="88"/>
      <c r="E1721" s="87"/>
    </row>
    <row r="1722" spans="1:5" x14ac:dyDescent="0.3">
      <c r="A1722" s="87"/>
      <c r="B1722" s="87"/>
      <c r="C1722" s="87"/>
      <c r="D1722" s="88"/>
      <c r="E1722" s="87"/>
    </row>
    <row r="1723" spans="1:5" x14ac:dyDescent="0.3">
      <c r="A1723" s="87"/>
      <c r="B1723" s="87"/>
      <c r="C1723" s="87"/>
      <c r="D1723" s="88"/>
      <c r="E1723" s="87"/>
    </row>
    <row r="1724" spans="1:5" x14ac:dyDescent="0.3">
      <c r="A1724" s="87"/>
      <c r="B1724" s="87"/>
      <c r="C1724" s="87"/>
      <c r="D1724" s="88"/>
      <c r="E1724" s="87"/>
    </row>
    <row r="1725" spans="1:5" x14ac:dyDescent="0.3">
      <c r="A1725" s="87"/>
      <c r="B1725" s="87"/>
      <c r="C1725" s="87"/>
      <c r="D1725" s="88"/>
      <c r="E1725" s="87"/>
    </row>
    <row r="1726" spans="1:5" x14ac:dyDescent="0.3">
      <c r="A1726" s="87"/>
      <c r="B1726" s="87"/>
      <c r="C1726" s="87"/>
      <c r="D1726" s="88"/>
      <c r="E1726" s="87"/>
    </row>
    <row r="1727" spans="1:5" x14ac:dyDescent="0.3">
      <c r="A1727" s="87"/>
      <c r="B1727" s="87"/>
      <c r="C1727" s="87"/>
      <c r="D1727" s="88"/>
      <c r="E1727" s="87"/>
    </row>
    <row r="1728" spans="1:5" x14ac:dyDescent="0.3">
      <c r="A1728" s="87"/>
      <c r="B1728" s="87"/>
      <c r="C1728" s="87"/>
      <c r="D1728" s="88"/>
      <c r="E1728" s="87"/>
    </row>
    <row r="1729" spans="1:5" x14ac:dyDescent="0.3">
      <c r="A1729" s="87"/>
      <c r="B1729" s="87"/>
      <c r="C1729" s="87"/>
      <c r="D1729" s="88"/>
      <c r="E1729" s="87"/>
    </row>
    <row r="1730" spans="1:5" x14ac:dyDescent="0.3">
      <c r="A1730" s="87"/>
      <c r="B1730" s="87"/>
      <c r="C1730" s="87"/>
      <c r="D1730" s="88"/>
      <c r="E1730" s="87"/>
    </row>
    <row r="1731" spans="1:5" x14ac:dyDescent="0.3">
      <c r="A1731" s="87"/>
      <c r="B1731" s="87"/>
      <c r="C1731" s="87"/>
      <c r="D1731" s="88"/>
      <c r="E1731" s="87"/>
    </row>
    <row r="1732" spans="1:5" x14ac:dyDescent="0.3">
      <c r="A1732" s="87"/>
      <c r="B1732" s="87"/>
      <c r="C1732" s="87"/>
      <c r="D1732" s="88"/>
      <c r="E1732" s="87"/>
    </row>
    <row r="1733" spans="1:5" x14ac:dyDescent="0.3">
      <c r="A1733" s="87"/>
      <c r="B1733" s="87"/>
      <c r="C1733" s="87"/>
      <c r="D1733" s="88"/>
      <c r="E1733" s="87"/>
    </row>
    <row r="1734" spans="1:5" x14ac:dyDescent="0.3">
      <c r="A1734" s="87"/>
      <c r="B1734" s="87"/>
      <c r="C1734" s="87"/>
      <c r="D1734" s="88"/>
      <c r="E1734" s="87"/>
    </row>
    <row r="1735" spans="1:5" x14ac:dyDescent="0.3">
      <c r="A1735" s="87"/>
      <c r="B1735" s="87"/>
      <c r="C1735" s="87"/>
      <c r="D1735" s="88"/>
      <c r="E1735" s="87"/>
    </row>
    <row r="1736" spans="1:5" x14ac:dyDescent="0.3">
      <c r="A1736" s="87"/>
      <c r="B1736" s="87"/>
      <c r="C1736" s="87"/>
      <c r="D1736" s="88"/>
      <c r="E1736" s="87"/>
    </row>
    <row r="1737" spans="1:5" x14ac:dyDescent="0.3">
      <c r="A1737" s="87"/>
      <c r="B1737" s="87"/>
      <c r="C1737" s="87"/>
      <c r="D1737" s="88"/>
      <c r="E1737" s="87"/>
    </row>
    <row r="1738" spans="1:5" x14ac:dyDescent="0.3">
      <c r="A1738" s="87"/>
      <c r="B1738" s="87"/>
      <c r="C1738" s="87"/>
      <c r="D1738" s="88"/>
      <c r="E1738" s="87"/>
    </row>
    <row r="1739" spans="1:5" x14ac:dyDescent="0.3">
      <c r="A1739" s="87"/>
      <c r="B1739" s="87"/>
      <c r="C1739" s="87"/>
      <c r="D1739" s="88"/>
      <c r="E1739" s="87"/>
    </row>
    <row r="1740" spans="1:5" x14ac:dyDescent="0.3">
      <c r="A1740" s="87"/>
      <c r="B1740" s="87"/>
      <c r="C1740" s="87"/>
      <c r="D1740" s="88"/>
      <c r="E1740" s="87"/>
    </row>
    <row r="1741" spans="1:5" x14ac:dyDescent="0.3">
      <c r="A1741" s="87"/>
      <c r="B1741" s="87"/>
      <c r="C1741" s="87"/>
      <c r="D1741" s="88"/>
      <c r="E1741" s="87"/>
    </row>
    <row r="1742" spans="1:5" x14ac:dyDescent="0.3">
      <c r="A1742" s="87"/>
      <c r="B1742" s="87"/>
      <c r="C1742" s="87"/>
      <c r="D1742" s="88"/>
      <c r="E1742" s="87"/>
    </row>
    <row r="1743" spans="1:5" x14ac:dyDescent="0.3">
      <c r="A1743" s="87"/>
      <c r="B1743" s="87"/>
      <c r="C1743" s="87"/>
      <c r="D1743" s="88"/>
      <c r="E1743" s="87"/>
    </row>
    <row r="1744" spans="1:5" x14ac:dyDescent="0.3">
      <c r="A1744" s="87"/>
      <c r="B1744" s="87"/>
      <c r="C1744" s="87"/>
      <c r="D1744" s="88"/>
      <c r="E1744" s="87"/>
    </row>
    <row r="1745" spans="1:5" x14ac:dyDescent="0.3">
      <c r="A1745" s="87"/>
      <c r="B1745" s="87"/>
      <c r="C1745" s="87"/>
      <c r="D1745" s="88"/>
      <c r="E1745" s="87"/>
    </row>
    <row r="1746" spans="1:5" x14ac:dyDescent="0.3">
      <c r="A1746" s="87"/>
      <c r="B1746" s="87"/>
      <c r="C1746" s="87"/>
      <c r="D1746" s="88"/>
      <c r="E1746" s="87"/>
    </row>
    <row r="1747" spans="1:5" x14ac:dyDescent="0.3">
      <c r="A1747" s="87"/>
      <c r="B1747" s="87"/>
      <c r="C1747" s="87"/>
      <c r="D1747" s="88"/>
      <c r="E1747" s="87"/>
    </row>
    <row r="1748" spans="1:5" x14ac:dyDescent="0.3">
      <c r="A1748" s="87"/>
      <c r="B1748" s="87"/>
      <c r="C1748" s="87"/>
      <c r="D1748" s="88"/>
      <c r="E1748" s="87"/>
    </row>
    <row r="1749" spans="1:5" x14ac:dyDescent="0.3">
      <c r="A1749" s="87"/>
      <c r="B1749" s="87"/>
      <c r="C1749" s="87"/>
      <c r="D1749" s="88"/>
      <c r="E1749" s="87"/>
    </row>
    <row r="1750" spans="1:5" x14ac:dyDescent="0.3">
      <c r="A1750" s="87"/>
      <c r="B1750" s="87"/>
      <c r="C1750" s="87"/>
      <c r="D1750" s="88"/>
      <c r="E1750" s="87"/>
    </row>
    <row r="1751" spans="1:5" x14ac:dyDescent="0.3">
      <c r="A1751" s="87"/>
      <c r="B1751" s="87"/>
      <c r="C1751" s="87"/>
      <c r="D1751" s="88"/>
      <c r="E1751" s="87"/>
    </row>
    <row r="1752" spans="1:5" x14ac:dyDescent="0.3">
      <c r="A1752" s="87"/>
      <c r="B1752" s="87"/>
      <c r="C1752" s="87"/>
      <c r="D1752" s="88"/>
      <c r="E1752" s="87"/>
    </row>
    <row r="1753" spans="1:5" x14ac:dyDescent="0.3">
      <c r="A1753" s="87"/>
      <c r="B1753" s="87"/>
      <c r="C1753" s="87"/>
      <c r="D1753" s="88"/>
      <c r="E1753" s="87"/>
    </row>
    <row r="1754" spans="1:5" x14ac:dyDescent="0.3">
      <c r="A1754" s="87"/>
      <c r="B1754" s="87"/>
      <c r="C1754" s="87"/>
      <c r="D1754" s="88"/>
      <c r="E1754" s="87"/>
    </row>
    <row r="1755" spans="1:5" x14ac:dyDescent="0.3">
      <c r="A1755" s="87"/>
      <c r="B1755" s="87"/>
      <c r="C1755" s="87"/>
      <c r="D1755" s="88"/>
      <c r="E1755" s="87"/>
    </row>
    <row r="1756" spans="1:5" x14ac:dyDescent="0.3">
      <c r="A1756" s="87"/>
      <c r="B1756" s="87"/>
      <c r="C1756" s="87"/>
      <c r="D1756" s="88"/>
      <c r="E1756" s="87"/>
    </row>
    <row r="1757" spans="1:5" x14ac:dyDescent="0.3">
      <c r="A1757" s="87"/>
      <c r="B1757" s="87"/>
      <c r="C1757" s="87"/>
      <c r="D1757" s="88"/>
      <c r="E1757" s="87"/>
    </row>
    <row r="1758" spans="1:5" x14ac:dyDescent="0.3">
      <c r="A1758" s="87"/>
      <c r="B1758" s="87"/>
      <c r="C1758" s="87"/>
      <c r="D1758" s="88"/>
      <c r="E1758" s="87"/>
    </row>
    <row r="1759" spans="1:5" x14ac:dyDescent="0.3">
      <c r="A1759" s="87"/>
      <c r="B1759" s="87"/>
      <c r="C1759" s="87"/>
      <c r="D1759" s="88"/>
      <c r="E1759" s="87"/>
    </row>
    <row r="1760" spans="1:5" x14ac:dyDescent="0.3">
      <c r="A1760" s="87"/>
      <c r="B1760" s="87"/>
      <c r="C1760" s="87"/>
      <c r="D1760" s="88"/>
      <c r="E1760" s="87"/>
    </row>
    <row r="1761" spans="1:5" x14ac:dyDescent="0.3">
      <c r="A1761" s="87"/>
      <c r="B1761" s="87"/>
      <c r="C1761" s="87"/>
      <c r="D1761" s="88"/>
      <c r="E1761" s="87"/>
    </row>
    <row r="1762" spans="1:5" x14ac:dyDescent="0.3">
      <c r="A1762" s="87"/>
      <c r="B1762" s="87"/>
      <c r="C1762" s="87"/>
      <c r="D1762" s="88"/>
      <c r="E1762" s="87"/>
    </row>
    <row r="1763" spans="1:5" x14ac:dyDescent="0.3">
      <c r="A1763" s="87"/>
      <c r="B1763" s="87"/>
      <c r="C1763" s="87"/>
      <c r="D1763" s="88"/>
      <c r="E1763" s="87"/>
    </row>
    <row r="1764" spans="1:5" x14ac:dyDescent="0.3">
      <c r="A1764" s="87"/>
      <c r="B1764" s="87"/>
      <c r="C1764" s="87"/>
      <c r="D1764" s="88"/>
      <c r="E1764" s="87"/>
    </row>
    <row r="1765" spans="1:5" x14ac:dyDescent="0.3">
      <c r="A1765" s="87"/>
      <c r="B1765" s="87"/>
      <c r="C1765" s="87"/>
      <c r="D1765" s="88"/>
      <c r="E1765" s="87"/>
    </row>
    <row r="1766" spans="1:5" x14ac:dyDescent="0.3">
      <c r="A1766" s="87"/>
      <c r="B1766" s="87"/>
      <c r="C1766" s="87"/>
      <c r="D1766" s="88"/>
      <c r="E1766" s="87"/>
    </row>
    <row r="1767" spans="1:5" x14ac:dyDescent="0.3">
      <c r="A1767" s="87"/>
      <c r="B1767" s="87"/>
      <c r="C1767" s="87"/>
      <c r="D1767" s="88"/>
      <c r="E1767" s="87"/>
    </row>
    <row r="1768" spans="1:5" x14ac:dyDescent="0.3">
      <c r="A1768" s="87"/>
      <c r="B1768" s="87"/>
      <c r="C1768" s="87"/>
      <c r="D1768" s="88"/>
      <c r="E1768" s="87"/>
    </row>
    <row r="1769" spans="1:5" x14ac:dyDescent="0.3">
      <c r="A1769" s="87"/>
      <c r="B1769" s="87"/>
      <c r="C1769" s="87"/>
      <c r="D1769" s="88"/>
      <c r="E1769" s="87"/>
    </row>
    <row r="1770" spans="1:5" x14ac:dyDescent="0.3">
      <c r="A1770" s="87"/>
      <c r="B1770" s="87"/>
      <c r="C1770" s="87"/>
      <c r="D1770" s="88"/>
      <c r="E1770" s="87"/>
    </row>
    <row r="1771" spans="1:5" x14ac:dyDescent="0.3">
      <c r="A1771" s="87"/>
      <c r="B1771" s="87"/>
      <c r="C1771" s="87"/>
      <c r="D1771" s="88"/>
      <c r="E1771" s="87"/>
    </row>
    <row r="1772" spans="1:5" x14ac:dyDescent="0.3">
      <c r="A1772" s="87"/>
      <c r="B1772" s="87"/>
      <c r="C1772" s="87"/>
      <c r="D1772" s="88"/>
      <c r="E1772" s="87"/>
    </row>
    <row r="1773" spans="1:5" x14ac:dyDescent="0.3">
      <c r="A1773" s="87"/>
      <c r="B1773" s="87"/>
      <c r="C1773" s="87"/>
      <c r="D1773" s="88"/>
      <c r="E1773" s="87"/>
    </row>
    <row r="1774" spans="1:5" x14ac:dyDescent="0.3">
      <c r="A1774" s="87"/>
      <c r="B1774" s="87"/>
      <c r="C1774" s="87"/>
      <c r="D1774" s="88"/>
      <c r="E1774" s="87"/>
    </row>
    <row r="1775" spans="1:5" x14ac:dyDescent="0.3">
      <c r="A1775" s="87"/>
      <c r="B1775" s="87"/>
      <c r="C1775" s="87"/>
      <c r="D1775" s="88"/>
      <c r="E1775" s="87"/>
    </row>
    <row r="1776" spans="1:5" x14ac:dyDescent="0.3">
      <c r="A1776" s="87"/>
      <c r="B1776" s="87"/>
      <c r="C1776" s="87"/>
      <c r="D1776" s="88"/>
      <c r="E1776" s="87"/>
    </row>
    <row r="1777" spans="1:5" x14ac:dyDescent="0.3">
      <c r="A1777" s="87"/>
      <c r="B1777" s="87"/>
      <c r="C1777" s="87"/>
      <c r="D1777" s="88"/>
      <c r="E1777" s="87"/>
    </row>
    <row r="1778" spans="1:5" x14ac:dyDescent="0.3">
      <c r="A1778" s="87"/>
      <c r="B1778" s="87"/>
      <c r="C1778" s="87"/>
      <c r="D1778" s="88"/>
      <c r="E1778" s="87"/>
    </row>
    <row r="1779" spans="1:5" x14ac:dyDescent="0.3">
      <c r="A1779" s="87"/>
      <c r="B1779" s="87"/>
      <c r="C1779" s="87"/>
      <c r="D1779" s="88"/>
      <c r="E1779" s="87"/>
    </row>
    <row r="1780" spans="1:5" x14ac:dyDescent="0.3">
      <c r="A1780" s="87"/>
      <c r="B1780" s="87"/>
      <c r="C1780" s="87"/>
      <c r="D1780" s="88"/>
      <c r="E1780" s="87"/>
    </row>
    <row r="1781" spans="1:5" x14ac:dyDescent="0.3">
      <c r="A1781" s="87"/>
      <c r="B1781" s="87"/>
      <c r="C1781" s="87"/>
      <c r="D1781" s="88"/>
      <c r="E1781" s="87"/>
    </row>
    <row r="1782" spans="1:5" x14ac:dyDescent="0.3">
      <c r="A1782" s="87"/>
      <c r="B1782" s="87"/>
      <c r="C1782" s="87"/>
      <c r="D1782" s="88"/>
      <c r="E1782" s="87"/>
    </row>
    <row r="1783" spans="1:5" x14ac:dyDescent="0.3">
      <c r="A1783" s="87"/>
      <c r="B1783" s="87"/>
      <c r="C1783" s="87"/>
      <c r="D1783" s="88"/>
      <c r="E1783" s="87"/>
    </row>
    <row r="1784" spans="1:5" x14ac:dyDescent="0.3">
      <c r="A1784" s="87"/>
      <c r="B1784" s="87"/>
      <c r="C1784" s="87"/>
      <c r="D1784" s="88"/>
      <c r="E1784" s="87"/>
    </row>
    <row r="1785" spans="1:5" x14ac:dyDescent="0.3">
      <c r="A1785" s="87"/>
      <c r="B1785" s="87"/>
      <c r="C1785" s="87"/>
      <c r="D1785" s="88"/>
      <c r="E1785" s="87"/>
    </row>
    <row r="1786" spans="1:5" x14ac:dyDescent="0.3">
      <c r="A1786" s="87"/>
      <c r="B1786" s="87"/>
      <c r="C1786" s="87"/>
      <c r="D1786" s="88"/>
      <c r="E1786" s="87"/>
    </row>
    <row r="1787" spans="1:5" x14ac:dyDescent="0.3">
      <c r="A1787" s="87"/>
      <c r="B1787" s="87"/>
      <c r="C1787" s="87"/>
      <c r="D1787" s="88"/>
      <c r="E1787" s="87"/>
    </row>
    <row r="1788" spans="1:5" x14ac:dyDescent="0.3">
      <c r="A1788" s="87"/>
      <c r="B1788" s="87"/>
      <c r="C1788" s="87"/>
      <c r="D1788" s="88"/>
      <c r="E1788" s="87"/>
    </row>
    <row r="1789" spans="1:5" x14ac:dyDescent="0.3">
      <c r="A1789" s="87"/>
      <c r="B1789" s="87"/>
      <c r="C1789" s="87"/>
      <c r="D1789" s="88"/>
      <c r="E1789" s="87"/>
    </row>
    <row r="1790" spans="1:5" x14ac:dyDescent="0.3">
      <c r="A1790" s="87"/>
      <c r="B1790" s="87"/>
      <c r="C1790" s="87"/>
      <c r="D1790" s="88"/>
      <c r="E1790" s="87"/>
    </row>
    <row r="1791" spans="1:5" x14ac:dyDescent="0.3">
      <c r="A1791" s="87"/>
      <c r="B1791" s="87"/>
      <c r="C1791" s="87"/>
      <c r="D1791" s="88"/>
      <c r="E1791" s="87"/>
    </row>
    <row r="1792" spans="1:5" x14ac:dyDescent="0.3">
      <c r="A1792" s="87"/>
      <c r="B1792" s="87"/>
      <c r="C1792" s="87"/>
      <c r="D1792" s="88"/>
      <c r="E1792" s="87"/>
    </row>
    <row r="1793" spans="1:5" x14ac:dyDescent="0.3">
      <c r="A1793" s="87"/>
      <c r="B1793" s="87"/>
      <c r="C1793" s="87"/>
      <c r="D1793" s="88"/>
      <c r="E1793" s="87"/>
    </row>
    <row r="1794" spans="1:5" x14ac:dyDescent="0.3">
      <c r="A1794" s="87"/>
      <c r="B1794" s="87"/>
      <c r="C1794" s="87"/>
      <c r="D1794" s="88"/>
      <c r="E1794" s="87"/>
    </row>
    <row r="1795" spans="1:5" x14ac:dyDescent="0.3">
      <c r="A1795" s="87"/>
      <c r="B1795" s="87"/>
      <c r="C1795" s="87"/>
      <c r="D1795" s="88"/>
      <c r="E1795" s="87"/>
    </row>
    <row r="1796" spans="1:5" x14ac:dyDescent="0.3">
      <c r="A1796" s="87"/>
      <c r="B1796" s="87"/>
      <c r="C1796" s="87"/>
      <c r="D1796" s="88"/>
      <c r="E1796" s="87"/>
    </row>
    <row r="1797" spans="1:5" x14ac:dyDescent="0.3">
      <c r="A1797" s="87"/>
      <c r="B1797" s="87"/>
      <c r="C1797" s="87"/>
      <c r="D1797" s="88"/>
      <c r="E1797" s="87"/>
    </row>
    <row r="1798" spans="1:5" x14ac:dyDescent="0.3">
      <c r="A1798" s="87"/>
      <c r="B1798" s="87"/>
      <c r="C1798" s="87"/>
      <c r="D1798" s="88"/>
      <c r="E1798" s="87"/>
    </row>
    <row r="1799" spans="1:5" x14ac:dyDescent="0.3">
      <c r="A1799" s="87"/>
      <c r="B1799" s="87"/>
      <c r="C1799" s="87"/>
      <c r="D1799" s="88"/>
      <c r="E1799" s="87"/>
    </row>
    <row r="1800" spans="1:5" x14ac:dyDescent="0.3">
      <c r="A1800" s="87"/>
      <c r="B1800" s="87"/>
      <c r="C1800" s="87"/>
      <c r="D1800" s="88"/>
      <c r="E1800" s="87"/>
    </row>
    <row r="1801" spans="1:5" x14ac:dyDescent="0.3">
      <c r="A1801" s="87"/>
      <c r="B1801" s="87"/>
      <c r="C1801" s="87"/>
      <c r="D1801" s="88"/>
      <c r="E1801" s="87"/>
    </row>
    <row r="1802" spans="1:5" x14ac:dyDescent="0.3">
      <c r="A1802" s="87"/>
      <c r="B1802" s="87"/>
      <c r="C1802" s="87"/>
      <c r="D1802" s="88"/>
      <c r="E1802" s="87"/>
    </row>
    <row r="1803" spans="1:5" x14ac:dyDescent="0.3">
      <c r="A1803" s="87"/>
      <c r="B1803" s="87"/>
      <c r="C1803" s="87"/>
      <c r="D1803" s="88"/>
      <c r="E1803" s="87"/>
    </row>
    <row r="1804" spans="1:5" x14ac:dyDescent="0.3">
      <c r="A1804" s="87"/>
      <c r="B1804" s="87"/>
      <c r="C1804" s="87"/>
      <c r="D1804" s="88"/>
      <c r="E1804" s="87"/>
    </row>
    <row r="1805" spans="1:5" x14ac:dyDescent="0.3">
      <c r="A1805" s="87"/>
      <c r="B1805" s="87"/>
      <c r="C1805" s="87"/>
      <c r="D1805" s="88"/>
      <c r="E1805" s="87"/>
    </row>
    <row r="1806" spans="1:5" x14ac:dyDescent="0.3">
      <c r="A1806" s="87"/>
      <c r="B1806" s="87"/>
      <c r="C1806" s="87"/>
      <c r="D1806" s="88"/>
      <c r="E1806" s="87"/>
    </row>
    <row r="1807" spans="1:5" x14ac:dyDescent="0.3">
      <c r="A1807" s="87"/>
      <c r="B1807" s="87"/>
      <c r="C1807" s="87"/>
      <c r="D1807" s="88"/>
      <c r="E1807" s="87"/>
    </row>
    <row r="1808" spans="1:5" x14ac:dyDescent="0.3">
      <c r="A1808" s="87"/>
      <c r="B1808" s="87"/>
      <c r="C1808" s="87"/>
      <c r="D1808" s="88"/>
      <c r="E1808" s="87"/>
    </row>
    <row r="1809" spans="1:5" x14ac:dyDescent="0.3">
      <c r="A1809" s="87"/>
      <c r="B1809" s="87"/>
      <c r="C1809" s="87"/>
      <c r="D1809" s="88"/>
      <c r="E1809" s="87"/>
    </row>
    <row r="1810" spans="1:5" x14ac:dyDescent="0.3">
      <c r="A1810" s="87"/>
      <c r="B1810" s="87"/>
      <c r="C1810" s="87"/>
      <c r="D1810" s="88"/>
      <c r="E1810" s="87"/>
    </row>
    <row r="1811" spans="1:5" x14ac:dyDescent="0.3">
      <c r="A1811" s="87"/>
      <c r="B1811" s="87"/>
      <c r="C1811" s="87"/>
      <c r="D1811" s="88"/>
      <c r="E1811" s="87"/>
    </row>
    <row r="1812" spans="1:5" x14ac:dyDescent="0.3">
      <c r="A1812" s="87"/>
      <c r="B1812" s="87"/>
      <c r="C1812" s="87"/>
      <c r="D1812" s="88"/>
      <c r="E1812" s="87"/>
    </row>
    <row r="1813" spans="1:5" x14ac:dyDescent="0.3">
      <c r="A1813" s="87"/>
      <c r="B1813" s="87"/>
      <c r="C1813" s="87"/>
      <c r="D1813" s="88"/>
      <c r="E1813" s="87"/>
    </row>
    <row r="1814" spans="1:5" x14ac:dyDescent="0.3">
      <c r="A1814" s="87"/>
      <c r="B1814" s="87"/>
      <c r="C1814" s="87"/>
      <c r="D1814" s="88"/>
      <c r="E1814" s="87"/>
    </row>
    <row r="1815" spans="1:5" x14ac:dyDescent="0.3">
      <c r="A1815" s="87"/>
      <c r="B1815" s="87"/>
      <c r="C1815" s="87"/>
      <c r="D1815" s="88"/>
      <c r="E1815" s="87"/>
    </row>
    <row r="1816" spans="1:5" x14ac:dyDescent="0.3">
      <c r="A1816" s="87"/>
      <c r="B1816" s="87"/>
      <c r="C1816" s="87"/>
      <c r="D1816" s="88"/>
      <c r="E1816" s="87"/>
    </row>
    <row r="1817" spans="1:5" x14ac:dyDescent="0.3">
      <c r="A1817" s="87"/>
      <c r="B1817" s="87"/>
      <c r="C1817" s="87"/>
      <c r="D1817" s="88"/>
      <c r="E1817" s="87"/>
    </row>
    <row r="1818" spans="1:5" x14ac:dyDescent="0.3">
      <c r="A1818" s="87"/>
      <c r="B1818" s="87"/>
      <c r="C1818" s="87"/>
      <c r="D1818" s="88"/>
      <c r="E1818" s="87"/>
    </row>
    <row r="1819" spans="1:5" x14ac:dyDescent="0.3">
      <c r="A1819" s="87"/>
      <c r="B1819" s="87"/>
      <c r="C1819" s="87"/>
      <c r="D1819" s="88"/>
      <c r="E1819" s="87"/>
    </row>
    <row r="1820" spans="1:5" x14ac:dyDescent="0.3">
      <c r="A1820" s="87"/>
      <c r="B1820" s="87"/>
      <c r="C1820" s="87"/>
      <c r="D1820" s="88"/>
      <c r="E1820" s="87"/>
    </row>
    <row r="1821" spans="1:5" x14ac:dyDescent="0.3">
      <c r="A1821" s="87"/>
      <c r="B1821" s="87"/>
      <c r="C1821" s="87"/>
      <c r="D1821" s="88"/>
      <c r="E1821" s="87"/>
    </row>
    <row r="1822" spans="1:5" x14ac:dyDescent="0.3">
      <c r="A1822" s="87"/>
      <c r="B1822" s="87"/>
      <c r="C1822" s="87"/>
      <c r="D1822" s="88"/>
      <c r="E1822" s="87"/>
    </row>
    <row r="1823" spans="1:5" x14ac:dyDescent="0.3">
      <c r="A1823" s="87"/>
      <c r="B1823" s="87"/>
      <c r="C1823" s="87"/>
      <c r="D1823" s="88"/>
      <c r="E1823" s="87"/>
    </row>
    <row r="1824" spans="1:5" x14ac:dyDescent="0.3">
      <c r="A1824" s="87"/>
      <c r="B1824" s="87"/>
      <c r="C1824" s="87"/>
      <c r="D1824" s="88"/>
      <c r="E1824" s="87"/>
    </row>
    <row r="1825" spans="1:5" x14ac:dyDescent="0.3">
      <c r="A1825" s="87"/>
      <c r="B1825" s="87"/>
      <c r="C1825" s="87"/>
      <c r="D1825" s="88"/>
      <c r="E1825" s="87"/>
    </row>
    <row r="1826" spans="1:5" x14ac:dyDescent="0.3">
      <c r="A1826" s="87"/>
      <c r="B1826" s="87"/>
      <c r="C1826" s="87"/>
      <c r="D1826" s="88"/>
      <c r="E1826" s="87"/>
    </row>
    <row r="1827" spans="1:5" x14ac:dyDescent="0.3">
      <c r="A1827" s="87"/>
      <c r="B1827" s="87"/>
      <c r="C1827" s="87"/>
      <c r="D1827" s="88"/>
      <c r="E1827" s="87"/>
    </row>
    <row r="1828" spans="1:5" x14ac:dyDescent="0.3">
      <c r="A1828" s="87"/>
      <c r="B1828" s="87"/>
      <c r="C1828" s="87"/>
      <c r="D1828" s="88"/>
      <c r="E1828" s="87"/>
    </row>
    <row r="1829" spans="1:5" x14ac:dyDescent="0.3">
      <c r="A1829" s="87"/>
      <c r="B1829" s="87"/>
      <c r="C1829" s="87"/>
      <c r="D1829" s="88"/>
      <c r="E1829" s="87"/>
    </row>
    <row r="1830" spans="1:5" x14ac:dyDescent="0.3">
      <c r="A1830" s="87"/>
      <c r="B1830" s="87"/>
      <c r="C1830" s="87"/>
      <c r="D1830" s="88"/>
      <c r="E1830" s="87"/>
    </row>
    <row r="1831" spans="1:5" x14ac:dyDescent="0.3">
      <c r="A1831" s="87"/>
      <c r="B1831" s="87"/>
      <c r="C1831" s="87"/>
      <c r="D1831" s="88"/>
      <c r="E1831" s="87"/>
    </row>
    <row r="1832" spans="1:5" x14ac:dyDescent="0.3">
      <c r="A1832" s="87"/>
      <c r="B1832" s="87"/>
      <c r="C1832" s="87"/>
      <c r="D1832" s="88"/>
      <c r="E1832" s="87"/>
    </row>
    <row r="1833" spans="1:5" x14ac:dyDescent="0.3">
      <c r="A1833" s="87"/>
      <c r="B1833" s="87"/>
      <c r="C1833" s="87"/>
      <c r="D1833" s="88"/>
      <c r="E1833" s="87"/>
    </row>
    <row r="1834" spans="1:5" x14ac:dyDescent="0.3">
      <c r="A1834" s="87"/>
      <c r="B1834" s="87"/>
      <c r="C1834" s="87"/>
      <c r="D1834" s="88"/>
      <c r="E1834" s="87"/>
    </row>
    <row r="1835" spans="1:5" x14ac:dyDescent="0.3">
      <c r="A1835" s="87"/>
      <c r="B1835" s="87"/>
      <c r="C1835" s="87"/>
      <c r="D1835" s="88"/>
      <c r="E1835" s="87"/>
    </row>
    <row r="1836" spans="1:5" x14ac:dyDescent="0.3">
      <c r="A1836" s="87"/>
      <c r="B1836" s="87"/>
      <c r="C1836" s="87"/>
      <c r="D1836" s="88"/>
      <c r="E1836" s="87"/>
    </row>
    <row r="1837" spans="1:5" x14ac:dyDescent="0.3">
      <c r="A1837" s="87"/>
      <c r="B1837" s="87"/>
      <c r="C1837" s="87"/>
      <c r="D1837" s="88"/>
      <c r="E1837" s="87"/>
    </row>
    <row r="1838" spans="1:5" x14ac:dyDescent="0.3">
      <c r="A1838" s="87"/>
      <c r="B1838" s="87"/>
      <c r="C1838" s="87"/>
      <c r="D1838" s="88"/>
      <c r="E1838" s="87"/>
    </row>
    <row r="1839" spans="1:5" x14ac:dyDescent="0.3">
      <c r="A1839" s="87"/>
      <c r="B1839" s="87"/>
      <c r="C1839" s="87"/>
      <c r="D1839" s="88"/>
      <c r="E1839" s="87"/>
    </row>
    <row r="1840" spans="1:5" x14ac:dyDescent="0.3">
      <c r="A1840" s="87"/>
      <c r="B1840" s="87"/>
      <c r="C1840" s="87"/>
      <c r="D1840" s="88"/>
      <c r="E1840" s="87"/>
    </row>
    <row r="1841" spans="1:5" x14ac:dyDescent="0.3">
      <c r="A1841" s="87"/>
      <c r="B1841" s="87"/>
      <c r="C1841" s="87"/>
      <c r="D1841" s="88"/>
      <c r="E1841" s="87"/>
    </row>
    <row r="1842" spans="1:5" x14ac:dyDescent="0.3">
      <c r="A1842" s="87"/>
      <c r="B1842" s="87"/>
      <c r="C1842" s="87"/>
      <c r="D1842" s="88"/>
      <c r="E1842" s="87"/>
    </row>
    <row r="1843" spans="1:5" x14ac:dyDescent="0.3">
      <c r="A1843" s="87"/>
      <c r="B1843" s="87"/>
      <c r="C1843" s="87"/>
      <c r="D1843" s="88"/>
      <c r="E1843" s="87"/>
    </row>
    <row r="1844" spans="1:5" x14ac:dyDescent="0.3">
      <c r="A1844" s="87"/>
      <c r="B1844" s="87"/>
      <c r="C1844" s="87"/>
      <c r="D1844" s="88"/>
      <c r="E1844" s="87"/>
    </row>
    <row r="1845" spans="1:5" x14ac:dyDescent="0.3">
      <c r="A1845" s="87"/>
      <c r="B1845" s="87"/>
      <c r="C1845" s="87"/>
      <c r="D1845" s="88"/>
      <c r="E1845" s="87"/>
    </row>
    <row r="1846" spans="1:5" x14ac:dyDescent="0.3">
      <c r="A1846" s="87"/>
      <c r="B1846" s="87"/>
      <c r="C1846" s="87"/>
      <c r="D1846" s="88"/>
      <c r="E1846" s="87"/>
    </row>
    <row r="1847" spans="1:5" x14ac:dyDescent="0.3">
      <c r="A1847" s="87"/>
      <c r="B1847" s="87"/>
      <c r="C1847" s="87"/>
      <c r="D1847" s="88"/>
      <c r="E1847" s="87"/>
    </row>
    <row r="1848" spans="1:5" x14ac:dyDescent="0.3">
      <c r="A1848" s="87"/>
      <c r="B1848" s="87"/>
      <c r="C1848" s="87"/>
      <c r="D1848" s="88"/>
      <c r="E1848" s="87"/>
    </row>
    <row r="1849" spans="1:5" x14ac:dyDescent="0.3">
      <c r="A1849" s="87"/>
      <c r="B1849" s="87"/>
      <c r="C1849" s="87"/>
      <c r="D1849" s="88"/>
      <c r="E1849" s="87"/>
    </row>
    <row r="1850" spans="1:5" x14ac:dyDescent="0.3">
      <c r="A1850" s="87"/>
      <c r="B1850" s="87"/>
      <c r="C1850" s="87"/>
      <c r="D1850" s="88"/>
      <c r="E1850" s="87"/>
    </row>
    <row r="1851" spans="1:5" x14ac:dyDescent="0.3">
      <c r="A1851" s="87"/>
      <c r="B1851" s="87"/>
      <c r="C1851" s="87"/>
      <c r="D1851" s="88"/>
      <c r="E1851" s="87"/>
    </row>
    <row r="1852" spans="1:5" x14ac:dyDescent="0.3">
      <c r="A1852" s="87"/>
      <c r="B1852" s="87"/>
      <c r="C1852" s="87"/>
      <c r="D1852" s="88"/>
      <c r="E1852" s="87"/>
    </row>
    <row r="1853" spans="1:5" x14ac:dyDescent="0.3">
      <c r="A1853" s="87"/>
      <c r="B1853" s="87"/>
      <c r="C1853" s="87"/>
      <c r="D1853" s="88"/>
      <c r="E1853" s="87"/>
    </row>
    <row r="1854" spans="1:5" x14ac:dyDescent="0.3">
      <c r="A1854" s="87"/>
      <c r="B1854" s="87"/>
      <c r="C1854" s="87"/>
      <c r="D1854" s="88"/>
      <c r="E1854" s="87"/>
    </row>
    <row r="1855" spans="1:5" x14ac:dyDescent="0.3">
      <c r="A1855" s="87"/>
      <c r="B1855" s="87"/>
      <c r="C1855" s="87"/>
      <c r="D1855" s="88"/>
      <c r="E1855" s="87"/>
    </row>
    <row r="1856" spans="1:5" x14ac:dyDescent="0.3">
      <c r="A1856" s="87"/>
      <c r="B1856" s="87"/>
      <c r="C1856" s="87"/>
      <c r="D1856" s="88"/>
      <c r="E1856" s="87"/>
    </row>
    <row r="1857" spans="1:5" x14ac:dyDescent="0.3">
      <c r="A1857" s="87"/>
      <c r="B1857" s="87"/>
      <c r="C1857" s="87"/>
      <c r="D1857" s="88"/>
      <c r="E1857" s="87"/>
    </row>
    <row r="1858" spans="1:5" x14ac:dyDescent="0.3">
      <c r="A1858" s="87"/>
      <c r="B1858" s="87"/>
      <c r="C1858" s="87"/>
      <c r="D1858" s="88"/>
      <c r="E1858" s="87"/>
    </row>
    <row r="1859" spans="1:5" x14ac:dyDescent="0.3">
      <c r="A1859" s="87"/>
      <c r="B1859" s="87"/>
      <c r="C1859" s="87"/>
      <c r="D1859" s="88"/>
      <c r="E1859" s="87"/>
    </row>
    <row r="1860" spans="1:5" x14ac:dyDescent="0.3">
      <c r="A1860" s="87"/>
      <c r="B1860" s="87"/>
      <c r="C1860" s="87"/>
      <c r="D1860" s="88"/>
      <c r="E1860" s="87"/>
    </row>
    <row r="1861" spans="1:5" x14ac:dyDescent="0.3">
      <c r="A1861" s="87"/>
      <c r="B1861" s="87"/>
      <c r="C1861" s="87"/>
      <c r="D1861" s="88"/>
      <c r="E1861" s="87"/>
    </row>
    <row r="1862" spans="1:5" x14ac:dyDescent="0.3">
      <c r="A1862" s="87"/>
      <c r="B1862" s="87"/>
      <c r="C1862" s="87"/>
      <c r="D1862" s="88"/>
      <c r="E1862" s="87"/>
    </row>
    <row r="1863" spans="1:5" x14ac:dyDescent="0.3">
      <c r="A1863" s="87"/>
      <c r="B1863" s="87"/>
      <c r="C1863" s="87"/>
      <c r="D1863" s="88"/>
      <c r="E1863" s="87"/>
    </row>
    <row r="1864" spans="1:5" x14ac:dyDescent="0.3">
      <c r="A1864" s="87"/>
      <c r="B1864" s="87"/>
      <c r="C1864" s="87"/>
      <c r="D1864" s="88"/>
      <c r="E1864" s="87"/>
    </row>
    <row r="1865" spans="1:5" x14ac:dyDescent="0.3">
      <c r="A1865" s="87"/>
      <c r="B1865" s="87"/>
      <c r="C1865" s="87"/>
      <c r="D1865" s="88"/>
      <c r="E1865" s="87"/>
    </row>
    <row r="1866" spans="1:5" x14ac:dyDescent="0.3">
      <c r="A1866" s="87"/>
      <c r="B1866" s="87"/>
      <c r="C1866" s="87"/>
      <c r="D1866" s="88"/>
      <c r="E1866" s="87"/>
    </row>
    <row r="1867" spans="1:5" x14ac:dyDescent="0.3">
      <c r="A1867" s="87"/>
      <c r="B1867" s="87"/>
      <c r="C1867" s="87"/>
      <c r="D1867" s="88"/>
      <c r="E1867" s="87"/>
    </row>
    <row r="1868" spans="1:5" x14ac:dyDescent="0.3">
      <c r="A1868" s="87"/>
      <c r="B1868" s="87"/>
      <c r="C1868" s="87"/>
      <c r="D1868" s="88"/>
      <c r="E1868" s="87"/>
    </row>
    <row r="1869" spans="1:5" x14ac:dyDescent="0.3">
      <c r="A1869" s="87"/>
      <c r="B1869" s="87"/>
      <c r="C1869" s="87"/>
      <c r="D1869" s="88"/>
      <c r="E1869" s="87"/>
    </row>
    <row r="1870" spans="1:5" x14ac:dyDescent="0.3">
      <c r="A1870" s="87"/>
      <c r="B1870" s="87"/>
      <c r="C1870" s="87"/>
      <c r="D1870" s="88"/>
      <c r="E1870" s="87"/>
    </row>
    <row r="1871" spans="1:5" x14ac:dyDescent="0.3">
      <c r="A1871" s="87"/>
      <c r="B1871" s="87"/>
      <c r="C1871" s="87"/>
      <c r="D1871" s="88"/>
      <c r="E1871" s="87"/>
    </row>
    <row r="1872" spans="1:5" x14ac:dyDescent="0.3">
      <c r="A1872" s="87"/>
      <c r="B1872" s="87"/>
      <c r="C1872" s="87"/>
      <c r="D1872" s="88"/>
      <c r="E1872" s="87"/>
    </row>
    <row r="1873" spans="1:5" x14ac:dyDescent="0.3">
      <c r="A1873" s="87"/>
      <c r="B1873" s="87"/>
      <c r="C1873" s="87"/>
      <c r="D1873" s="88"/>
      <c r="E1873" s="87"/>
    </row>
    <row r="1874" spans="1:5" x14ac:dyDescent="0.3">
      <c r="A1874" s="87"/>
      <c r="B1874" s="87"/>
      <c r="C1874" s="87"/>
      <c r="D1874" s="88"/>
      <c r="E1874" s="87"/>
    </row>
    <row r="1875" spans="1:5" x14ac:dyDescent="0.3">
      <c r="A1875" s="87"/>
      <c r="B1875" s="87"/>
      <c r="C1875" s="87"/>
      <c r="D1875" s="88"/>
      <c r="E1875" s="87"/>
    </row>
    <row r="1876" spans="1:5" x14ac:dyDescent="0.3">
      <c r="A1876" s="87"/>
      <c r="B1876" s="87"/>
      <c r="C1876" s="87"/>
      <c r="D1876" s="88"/>
      <c r="E1876" s="87"/>
    </row>
    <row r="1877" spans="1:5" x14ac:dyDescent="0.3">
      <c r="A1877" s="87"/>
      <c r="B1877" s="87"/>
      <c r="C1877" s="87"/>
      <c r="D1877" s="88"/>
      <c r="E1877" s="87"/>
    </row>
    <row r="1878" spans="1:5" x14ac:dyDescent="0.3">
      <c r="A1878" s="87"/>
      <c r="B1878" s="87"/>
      <c r="C1878" s="87"/>
      <c r="D1878" s="88"/>
      <c r="E1878" s="87"/>
    </row>
    <row r="1879" spans="1:5" x14ac:dyDescent="0.3">
      <c r="A1879" s="87"/>
      <c r="B1879" s="87"/>
      <c r="C1879" s="87"/>
      <c r="D1879" s="88"/>
      <c r="E1879" s="87"/>
    </row>
    <row r="1880" spans="1:5" x14ac:dyDescent="0.3">
      <c r="A1880" s="87"/>
      <c r="B1880" s="87"/>
      <c r="C1880" s="87"/>
      <c r="D1880" s="88"/>
      <c r="E1880" s="87"/>
    </row>
    <row r="1881" spans="1:5" x14ac:dyDescent="0.3">
      <c r="A1881" s="87"/>
      <c r="B1881" s="87"/>
      <c r="C1881" s="87"/>
      <c r="D1881" s="88"/>
      <c r="E1881" s="87"/>
    </row>
    <row r="1882" spans="1:5" x14ac:dyDescent="0.3">
      <c r="A1882" s="87"/>
      <c r="B1882" s="87"/>
      <c r="C1882" s="87"/>
      <c r="D1882" s="88"/>
      <c r="E1882" s="87"/>
    </row>
    <row r="1883" spans="1:5" x14ac:dyDescent="0.3">
      <c r="A1883" s="87"/>
      <c r="B1883" s="87"/>
      <c r="C1883" s="87"/>
      <c r="D1883" s="88"/>
      <c r="E1883" s="87"/>
    </row>
    <row r="1884" spans="1:5" x14ac:dyDescent="0.3">
      <c r="A1884" s="87"/>
      <c r="B1884" s="87"/>
      <c r="C1884" s="87"/>
      <c r="D1884" s="88"/>
      <c r="E1884" s="87"/>
    </row>
    <row r="1885" spans="1:5" x14ac:dyDescent="0.3">
      <c r="A1885" s="87"/>
      <c r="B1885" s="87"/>
      <c r="C1885" s="87"/>
      <c r="D1885" s="88"/>
      <c r="E1885" s="87"/>
    </row>
    <row r="1886" spans="1:5" x14ac:dyDescent="0.3">
      <c r="A1886" s="87"/>
      <c r="B1886" s="87"/>
      <c r="C1886" s="87"/>
      <c r="D1886" s="88"/>
      <c r="E1886" s="87"/>
    </row>
    <row r="1887" spans="1:5" x14ac:dyDescent="0.3">
      <c r="A1887" s="87"/>
      <c r="B1887" s="87"/>
      <c r="C1887" s="87"/>
      <c r="D1887" s="88"/>
      <c r="E1887" s="87"/>
    </row>
    <row r="1888" spans="1:5" x14ac:dyDescent="0.3">
      <c r="A1888" s="87"/>
      <c r="B1888" s="87"/>
      <c r="C1888" s="87"/>
      <c r="D1888" s="88"/>
      <c r="E1888" s="87"/>
    </row>
    <row r="1889" spans="1:5" x14ac:dyDescent="0.3">
      <c r="A1889" s="87"/>
      <c r="B1889" s="87"/>
      <c r="C1889" s="87"/>
      <c r="D1889" s="88"/>
      <c r="E1889" s="87"/>
    </row>
    <row r="1890" spans="1:5" x14ac:dyDescent="0.3">
      <c r="A1890" s="87"/>
      <c r="B1890" s="87"/>
      <c r="C1890" s="87"/>
      <c r="D1890" s="88"/>
      <c r="E1890" s="87"/>
    </row>
    <row r="1891" spans="1:5" x14ac:dyDescent="0.3">
      <c r="A1891" s="87"/>
      <c r="B1891" s="87"/>
      <c r="C1891" s="87"/>
      <c r="D1891" s="88"/>
      <c r="E1891" s="87"/>
    </row>
    <row r="1892" spans="1:5" x14ac:dyDescent="0.3">
      <c r="A1892" s="87"/>
      <c r="B1892" s="87"/>
      <c r="C1892" s="87"/>
      <c r="D1892" s="88"/>
      <c r="E1892" s="87"/>
    </row>
    <row r="1893" spans="1:5" x14ac:dyDescent="0.3">
      <c r="A1893" s="87"/>
      <c r="B1893" s="87"/>
      <c r="C1893" s="87"/>
      <c r="D1893" s="88"/>
      <c r="E1893" s="87"/>
    </row>
    <row r="1894" spans="1:5" x14ac:dyDescent="0.3">
      <c r="A1894" s="87"/>
      <c r="B1894" s="87"/>
      <c r="C1894" s="87"/>
      <c r="D1894" s="88"/>
      <c r="E1894" s="87"/>
    </row>
    <row r="1895" spans="1:5" x14ac:dyDescent="0.3">
      <c r="A1895" s="87"/>
      <c r="B1895" s="87"/>
      <c r="C1895" s="87"/>
      <c r="D1895" s="88"/>
      <c r="E1895" s="87"/>
    </row>
    <row r="1896" spans="1:5" x14ac:dyDescent="0.3">
      <c r="A1896" s="87"/>
      <c r="B1896" s="87"/>
      <c r="C1896" s="87"/>
      <c r="D1896" s="88"/>
      <c r="E1896" s="87"/>
    </row>
    <row r="1897" spans="1:5" x14ac:dyDescent="0.3">
      <c r="A1897" s="87"/>
      <c r="B1897" s="87"/>
      <c r="C1897" s="87"/>
      <c r="D1897" s="88"/>
      <c r="E1897" s="87"/>
    </row>
    <row r="1898" spans="1:5" x14ac:dyDescent="0.3">
      <c r="A1898" s="87"/>
      <c r="B1898" s="87"/>
      <c r="C1898" s="87"/>
      <c r="D1898" s="88"/>
      <c r="E1898" s="87"/>
    </row>
    <row r="1899" spans="1:5" x14ac:dyDescent="0.3">
      <c r="A1899" s="87"/>
      <c r="B1899" s="87"/>
      <c r="C1899" s="87"/>
      <c r="D1899" s="88"/>
      <c r="E1899" s="87"/>
    </row>
    <row r="1900" spans="1:5" x14ac:dyDescent="0.3">
      <c r="A1900" s="87"/>
      <c r="B1900" s="87"/>
      <c r="C1900" s="87"/>
      <c r="D1900" s="88"/>
      <c r="E1900" s="87"/>
    </row>
    <row r="1901" spans="1:5" x14ac:dyDescent="0.3">
      <c r="A1901" s="87"/>
      <c r="B1901" s="87"/>
      <c r="C1901" s="87"/>
      <c r="D1901" s="88"/>
      <c r="E1901" s="87"/>
    </row>
    <row r="1902" spans="1:5" x14ac:dyDescent="0.3">
      <c r="A1902" s="87"/>
      <c r="B1902" s="87"/>
      <c r="C1902" s="87"/>
      <c r="D1902" s="88"/>
      <c r="E1902" s="87"/>
    </row>
    <row r="1903" spans="1:5" x14ac:dyDescent="0.3">
      <c r="A1903" s="87"/>
      <c r="B1903" s="87"/>
      <c r="C1903" s="87"/>
      <c r="D1903" s="88"/>
      <c r="E1903" s="87"/>
    </row>
    <row r="1904" spans="1:5" x14ac:dyDescent="0.3">
      <c r="A1904" s="87"/>
      <c r="B1904" s="87"/>
      <c r="C1904" s="87"/>
      <c r="D1904" s="88"/>
      <c r="E1904" s="87"/>
    </row>
    <row r="1905" spans="1:5" x14ac:dyDescent="0.3">
      <c r="A1905" s="87"/>
      <c r="B1905" s="87"/>
      <c r="C1905" s="87"/>
      <c r="D1905" s="88"/>
      <c r="E1905" s="87"/>
    </row>
    <row r="1906" spans="1:5" x14ac:dyDescent="0.3">
      <c r="A1906" s="87"/>
      <c r="B1906" s="87"/>
      <c r="C1906" s="87"/>
      <c r="D1906" s="88"/>
      <c r="E1906" s="87"/>
    </row>
    <row r="1907" spans="1:5" x14ac:dyDescent="0.3">
      <c r="A1907" s="87"/>
      <c r="B1907" s="87"/>
      <c r="C1907" s="87"/>
      <c r="D1907" s="88"/>
      <c r="E1907" s="87"/>
    </row>
    <row r="1908" spans="1:5" x14ac:dyDescent="0.3">
      <c r="A1908" s="87"/>
      <c r="B1908" s="87"/>
      <c r="C1908" s="87"/>
      <c r="D1908" s="88"/>
      <c r="E1908" s="87"/>
    </row>
    <row r="1909" spans="1:5" x14ac:dyDescent="0.3">
      <c r="A1909" s="87"/>
      <c r="B1909" s="87"/>
      <c r="C1909" s="87"/>
      <c r="D1909" s="88"/>
      <c r="E1909" s="87"/>
    </row>
  </sheetData>
  <mergeCells count="1">
    <mergeCell ref="B33:C33"/>
  </mergeCells>
  <pageMargins left="0.7" right="0.7" top="0.75" bottom="0.75" header="0.3" footer="0.3"/>
  <pageSetup paperSize="9" scale="63" fitToHeight="0" orientation="portrait" horizontalDpi="300" verticalDpi="300" r:id="rId1"/>
  <headerFooter>
    <oddHeader>&amp;L&amp;"-,Uobičajeno"REKONSTRUKCIJA CENTRA ZA OBUKU VATROGASACA ŠAPJANE - VATROGASNI TRENAŽNI CENTAR: P5-2 POŽARNI TORANJ&amp;R&amp;"-,Uobičajeno"GLAVNI ARHITEKTONSKI PROJEKT - TROŠKOVNIK</oddHeader>
    <oddFooter>&amp;L&amp;"-,Uobičajeno"urbanistički  studio rijeka d.o.o.&amp;C
&amp;"-,Uobičajeno"Rijeka, rujan 2023.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X1916"/>
  <sheetViews>
    <sheetView showZeros="0" view="pageLayout" zoomScaleNormal="100" zoomScaleSheetLayoutView="100" workbookViewId="0">
      <selection activeCell="G16" sqref="G16"/>
    </sheetView>
  </sheetViews>
  <sheetFormatPr defaultColWidth="4.42578125" defaultRowHeight="18.75" x14ac:dyDescent="0.3"/>
  <cols>
    <col min="1" max="1" width="7.42578125" style="4" customWidth="1"/>
    <col min="2" max="2" width="87.5703125" style="5" customWidth="1"/>
    <col min="3" max="3" width="20.140625" style="8" bestFit="1" customWidth="1"/>
    <col min="4" max="4" width="10.28515625" style="56" customWidth="1"/>
    <col min="5" max="7" width="4.42578125" style="1"/>
    <col min="8" max="8" width="8.140625" style="1" customWidth="1"/>
    <col min="9" max="10" width="4.42578125" style="1"/>
    <col min="11" max="11" width="11.28515625" style="1" bestFit="1" customWidth="1"/>
    <col min="12" max="16384" width="4.42578125" style="1"/>
  </cols>
  <sheetData>
    <row r="1" spans="1:3" ht="23.25" customHeight="1" thickBot="1" x14ac:dyDescent="0.35">
      <c r="A1" s="9"/>
      <c r="B1" s="79" t="s">
        <v>41</v>
      </c>
      <c r="C1" s="11"/>
    </row>
    <row r="2" spans="1:3" x14ac:dyDescent="0.3">
      <c r="A2" s="43"/>
      <c r="B2" s="44"/>
      <c r="C2" s="45"/>
    </row>
    <row r="3" spans="1:3" ht="37.5" customHeight="1" x14ac:dyDescent="0.3">
      <c r="A3" s="43"/>
      <c r="B3" s="80" t="s">
        <v>144</v>
      </c>
      <c r="C3" s="45"/>
    </row>
    <row r="4" spans="1:3" x14ac:dyDescent="0.3">
      <c r="A4" s="43"/>
      <c r="B4" s="75" t="s">
        <v>42</v>
      </c>
      <c r="C4" s="91">
        <f>' 1. pripremni radovi'!E20</f>
        <v>0</v>
      </c>
    </row>
    <row r="5" spans="1:3" x14ac:dyDescent="0.3">
      <c r="A5" s="43"/>
      <c r="B5" s="75" t="s">
        <v>56</v>
      </c>
      <c r="C5" s="91">
        <f>'2. zemljani radovi'!E79</f>
        <v>0</v>
      </c>
    </row>
    <row r="6" spans="1:3" x14ac:dyDescent="0.3">
      <c r="A6" s="43"/>
      <c r="B6" s="75" t="s">
        <v>131</v>
      </c>
      <c r="C6" s="91">
        <f>'3. rušenja i demontaže'!E36</f>
        <v>0</v>
      </c>
    </row>
    <row r="7" spans="1:3" x14ac:dyDescent="0.3">
      <c r="A7" s="43"/>
      <c r="B7" s="76" t="s">
        <v>154</v>
      </c>
      <c r="C7" s="91">
        <f>'4. betonski i armiranobetonski '!E64</f>
        <v>0</v>
      </c>
    </row>
    <row r="8" spans="1:3" ht="19.5" thickBot="1" x14ac:dyDescent="0.35">
      <c r="A8" s="43"/>
      <c r="B8" s="76" t="s">
        <v>193</v>
      </c>
      <c r="C8" s="91">
        <f>'5. izolaterski radovi'!E33</f>
        <v>0</v>
      </c>
    </row>
    <row r="9" spans="1:3" x14ac:dyDescent="0.3">
      <c r="A9" s="43"/>
      <c r="B9" s="78" t="s">
        <v>155</v>
      </c>
      <c r="C9" s="92">
        <f>SUM(C4:C8)</f>
        <v>0</v>
      </c>
    </row>
    <row r="10" spans="1:3" ht="19.5" thickBot="1" x14ac:dyDescent="0.35">
      <c r="A10" s="43"/>
      <c r="B10" s="10" t="s">
        <v>153</v>
      </c>
      <c r="C10" s="93">
        <f>C9*25%</f>
        <v>0</v>
      </c>
    </row>
    <row r="11" spans="1:3" x14ac:dyDescent="0.3">
      <c r="A11" s="43"/>
      <c r="B11" s="44" t="s">
        <v>156</v>
      </c>
      <c r="C11" s="94">
        <f>C9+C10</f>
        <v>0</v>
      </c>
    </row>
    <row r="12" spans="1:3" x14ac:dyDescent="0.3">
      <c r="A12" s="43"/>
      <c r="B12" s="75"/>
      <c r="C12" s="60"/>
    </row>
    <row r="13" spans="1:3" x14ac:dyDescent="0.3">
      <c r="A13" s="43"/>
      <c r="B13" s="75"/>
      <c r="C13" s="60"/>
    </row>
    <row r="14" spans="1:3" x14ac:dyDescent="0.3">
      <c r="A14" s="43"/>
      <c r="B14" s="75"/>
      <c r="C14" s="60"/>
    </row>
    <row r="15" spans="1:3" x14ac:dyDescent="0.3">
      <c r="A15" s="43"/>
      <c r="B15" s="75"/>
      <c r="C15" s="60"/>
    </row>
    <row r="16" spans="1:3" x14ac:dyDescent="0.3">
      <c r="A16" s="43"/>
      <c r="B16" s="75"/>
      <c r="C16" s="60"/>
    </row>
    <row r="17" spans="1:3" x14ac:dyDescent="0.3">
      <c r="A17" s="43"/>
      <c r="B17" s="76"/>
      <c r="C17" s="60"/>
    </row>
    <row r="18" spans="1:3" x14ac:dyDescent="0.3">
      <c r="A18" s="43"/>
      <c r="B18" s="75"/>
      <c r="C18" s="60"/>
    </row>
    <row r="19" spans="1:3" x14ac:dyDescent="0.3">
      <c r="A19" s="43"/>
      <c r="B19" s="75"/>
      <c r="C19" s="60"/>
    </row>
    <row r="20" spans="1:3" x14ac:dyDescent="0.3">
      <c r="A20" s="43"/>
      <c r="B20" s="75"/>
      <c r="C20" s="60"/>
    </row>
    <row r="21" spans="1:3" x14ac:dyDescent="0.3">
      <c r="A21" s="43"/>
      <c r="B21" s="75"/>
      <c r="C21" s="60"/>
    </row>
    <row r="22" spans="1:3" x14ac:dyDescent="0.3">
      <c r="A22" s="43"/>
      <c r="B22" s="75"/>
      <c r="C22" s="60"/>
    </row>
    <row r="23" spans="1:3" x14ac:dyDescent="0.3">
      <c r="A23" s="43"/>
      <c r="B23" s="75"/>
      <c r="C23" s="60"/>
    </row>
    <row r="24" spans="1:3" x14ac:dyDescent="0.3">
      <c r="A24" s="43"/>
      <c r="B24" s="75"/>
      <c r="C24" s="60"/>
    </row>
    <row r="25" spans="1:3" x14ac:dyDescent="0.3">
      <c r="A25" s="43"/>
      <c r="B25" s="44"/>
      <c r="C25" s="77"/>
    </row>
    <row r="27" spans="1:3" x14ac:dyDescent="0.3">
      <c r="A27" s="74"/>
      <c r="B27" s="44"/>
      <c r="C27" s="77"/>
    </row>
    <row r="28" spans="1:3" x14ac:dyDescent="0.3">
      <c r="A28" s="43"/>
      <c r="B28" s="75"/>
      <c r="C28" s="60"/>
    </row>
    <row r="29" spans="1:3" x14ac:dyDescent="0.3">
      <c r="A29" s="43"/>
      <c r="B29" s="75"/>
      <c r="C29" s="60"/>
    </row>
    <row r="30" spans="1:3" x14ac:dyDescent="0.3">
      <c r="A30" s="43"/>
      <c r="B30" s="75"/>
      <c r="C30" s="60"/>
    </row>
    <row r="31" spans="1:3" x14ac:dyDescent="0.3">
      <c r="A31" s="43"/>
      <c r="B31" s="75"/>
      <c r="C31" s="60"/>
    </row>
    <row r="32" spans="1:3" x14ac:dyDescent="0.3">
      <c r="A32" s="43"/>
      <c r="B32" s="75"/>
      <c r="C32" s="60"/>
    </row>
    <row r="33" spans="1:3" x14ac:dyDescent="0.3">
      <c r="A33" s="43"/>
      <c r="B33" s="76"/>
      <c r="C33" s="60"/>
    </row>
    <row r="34" spans="1:3" x14ac:dyDescent="0.3">
      <c r="A34" s="43"/>
      <c r="B34" s="75"/>
      <c r="C34" s="60"/>
    </row>
    <row r="35" spans="1:3" x14ac:dyDescent="0.3">
      <c r="A35" s="43"/>
      <c r="B35" s="75"/>
      <c r="C35" s="60"/>
    </row>
    <row r="36" spans="1:3" x14ac:dyDescent="0.3">
      <c r="A36" s="43"/>
      <c r="B36" s="75"/>
      <c r="C36" s="60"/>
    </row>
    <row r="37" spans="1:3" x14ac:dyDescent="0.3">
      <c r="A37" s="43"/>
      <c r="B37" s="75"/>
      <c r="C37" s="60"/>
    </row>
    <row r="38" spans="1:3" x14ac:dyDescent="0.3">
      <c r="A38" s="43"/>
      <c r="B38" s="75"/>
      <c r="C38" s="60"/>
    </row>
    <row r="39" spans="1:3" x14ac:dyDescent="0.3">
      <c r="A39" s="43"/>
      <c r="B39" s="75"/>
      <c r="C39" s="60"/>
    </row>
    <row r="40" spans="1:3" x14ac:dyDescent="0.3">
      <c r="A40" s="43"/>
      <c r="B40" s="75"/>
      <c r="C40" s="60"/>
    </row>
    <row r="41" spans="1:3" x14ac:dyDescent="0.3">
      <c r="A41" s="43"/>
      <c r="B41" s="44"/>
      <c r="C41" s="77"/>
    </row>
    <row r="1361" spans="1:50" s="2" customFormat="1" x14ac:dyDescent="0.3">
      <c r="A1361" s="4"/>
      <c r="B1361" s="26"/>
      <c r="C1361" s="8"/>
      <c r="D1361" s="56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  <c r="AL1361" s="1"/>
      <c r="AM1361" s="1"/>
      <c r="AN1361" s="1"/>
      <c r="AO1361" s="1"/>
      <c r="AP1361" s="1"/>
      <c r="AQ1361" s="1"/>
      <c r="AR1361" s="1"/>
      <c r="AS1361" s="1"/>
      <c r="AT1361" s="1"/>
      <c r="AU1361" s="1"/>
      <c r="AV1361" s="1"/>
      <c r="AW1361" s="1"/>
      <c r="AX1361" s="1"/>
    </row>
    <row r="1362" spans="1:50" s="2" customFormat="1" x14ac:dyDescent="0.3">
      <c r="A1362" s="4"/>
      <c r="B1362" s="5"/>
      <c r="C1362" s="8"/>
      <c r="D1362" s="56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  <c r="AL1362" s="1"/>
      <c r="AM1362" s="1"/>
      <c r="AN1362" s="1"/>
      <c r="AO1362" s="1"/>
      <c r="AP1362" s="1"/>
      <c r="AQ1362" s="1"/>
      <c r="AR1362" s="1"/>
      <c r="AS1362" s="1"/>
      <c r="AT1362" s="1"/>
      <c r="AU1362" s="1"/>
      <c r="AV1362" s="1"/>
      <c r="AW1362" s="1"/>
      <c r="AX1362" s="1"/>
    </row>
    <row r="1363" spans="1:50" s="2" customFormat="1" x14ac:dyDescent="0.3">
      <c r="A1363" s="27"/>
      <c r="B1363" s="27"/>
      <c r="C1363" s="27"/>
      <c r="D1363" s="56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  <c r="AL1363" s="1"/>
      <c r="AM1363" s="1"/>
      <c r="AN1363" s="1"/>
      <c r="AO1363" s="1"/>
      <c r="AP1363" s="1"/>
      <c r="AQ1363" s="1"/>
      <c r="AR1363" s="1"/>
      <c r="AS1363" s="1"/>
      <c r="AT1363" s="1"/>
      <c r="AU1363" s="1"/>
      <c r="AV1363" s="1"/>
      <c r="AW1363" s="1"/>
      <c r="AX1363" s="1"/>
    </row>
    <row r="1364" spans="1:50" s="2" customFormat="1" x14ac:dyDescent="0.3">
      <c r="A1364" s="27"/>
      <c r="B1364" s="27"/>
      <c r="C1364" s="27"/>
      <c r="D1364" s="56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  <c r="AF1364" s="1"/>
      <c r="AG1364" s="1"/>
      <c r="AH1364" s="1"/>
      <c r="AI1364" s="1"/>
      <c r="AJ1364" s="1"/>
      <c r="AK1364" s="1"/>
      <c r="AL1364" s="1"/>
      <c r="AM1364" s="1"/>
      <c r="AN1364" s="1"/>
      <c r="AO1364" s="1"/>
      <c r="AP1364" s="1"/>
      <c r="AQ1364" s="1"/>
      <c r="AR1364" s="1"/>
      <c r="AS1364" s="1"/>
      <c r="AT1364" s="1"/>
      <c r="AU1364" s="1"/>
      <c r="AV1364" s="1"/>
      <c r="AW1364" s="1"/>
      <c r="AX1364" s="1"/>
    </row>
    <row r="1365" spans="1:50" s="2" customFormat="1" x14ac:dyDescent="0.3">
      <c r="A1365" s="27"/>
      <c r="B1365" s="27"/>
      <c r="C1365" s="27"/>
      <c r="D1365" s="56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  <c r="AL1365" s="1"/>
      <c r="AM1365" s="1"/>
      <c r="AN1365" s="1"/>
      <c r="AO1365" s="1"/>
      <c r="AP1365" s="1"/>
      <c r="AQ1365" s="1"/>
      <c r="AR1365" s="1"/>
      <c r="AS1365" s="1"/>
      <c r="AT1365" s="1"/>
      <c r="AU1365" s="1"/>
      <c r="AV1365" s="1"/>
      <c r="AW1365" s="1"/>
      <c r="AX1365" s="1"/>
    </row>
    <row r="1366" spans="1:50" s="2" customFormat="1" x14ac:dyDescent="0.3">
      <c r="A1366" s="27"/>
      <c r="B1366" s="27"/>
      <c r="C1366" s="27"/>
      <c r="D1366" s="56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  <c r="AL1366" s="1"/>
      <c r="AM1366" s="1"/>
      <c r="AN1366" s="1"/>
      <c r="AO1366" s="1"/>
      <c r="AP1366" s="1"/>
      <c r="AQ1366" s="1"/>
      <c r="AR1366" s="1"/>
      <c r="AS1366" s="1"/>
      <c r="AT1366" s="1"/>
      <c r="AU1366" s="1"/>
      <c r="AV1366" s="1"/>
      <c r="AW1366" s="1"/>
      <c r="AX1366" s="1"/>
    </row>
    <row r="1367" spans="1:50" s="2" customFormat="1" x14ac:dyDescent="0.3">
      <c r="A1367" s="27"/>
      <c r="B1367" s="27"/>
      <c r="C1367" s="27"/>
      <c r="D1367" s="56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  <c r="AL1367" s="1"/>
      <c r="AM1367" s="1"/>
      <c r="AN1367" s="1"/>
      <c r="AO1367" s="1"/>
      <c r="AP1367" s="1"/>
      <c r="AQ1367" s="1"/>
      <c r="AR1367" s="1"/>
      <c r="AS1367" s="1"/>
      <c r="AT1367" s="1"/>
      <c r="AU1367" s="1"/>
      <c r="AV1367" s="1"/>
      <c r="AW1367" s="1"/>
      <c r="AX1367" s="1"/>
    </row>
    <row r="1368" spans="1:50" s="2" customFormat="1" x14ac:dyDescent="0.3">
      <c r="A1368" s="27"/>
      <c r="B1368" s="27"/>
      <c r="C1368" s="27"/>
      <c r="D1368" s="56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  <c r="AL1368" s="1"/>
      <c r="AM1368" s="1"/>
      <c r="AN1368" s="1"/>
      <c r="AO1368" s="1"/>
      <c r="AP1368" s="1"/>
      <c r="AQ1368" s="1"/>
      <c r="AR1368" s="1"/>
      <c r="AS1368" s="1"/>
      <c r="AT1368" s="1"/>
      <c r="AU1368" s="1"/>
      <c r="AV1368" s="1"/>
      <c r="AW1368" s="1"/>
      <c r="AX1368" s="1"/>
    </row>
    <row r="1369" spans="1:50" s="2" customFormat="1" x14ac:dyDescent="0.3">
      <c r="A1369" s="27"/>
      <c r="B1369" s="27"/>
      <c r="C1369" s="27"/>
      <c r="D1369" s="56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  <c r="AF1369" s="1"/>
      <c r="AG1369" s="1"/>
      <c r="AH1369" s="1"/>
      <c r="AI1369" s="1"/>
      <c r="AJ1369" s="1"/>
      <c r="AK1369" s="1"/>
      <c r="AL1369" s="1"/>
      <c r="AM1369" s="1"/>
      <c r="AN1369" s="1"/>
      <c r="AO1369" s="1"/>
      <c r="AP1369" s="1"/>
      <c r="AQ1369" s="1"/>
      <c r="AR1369" s="1"/>
      <c r="AS1369" s="1"/>
      <c r="AT1369" s="1"/>
      <c r="AU1369" s="1"/>
      <c r="AV1369" s="1"/>
      <c r="AW1369" s="1"/>
      <c r="AX1369" s="1"/>
    </row>
    <row r="1370" spans="1:50" s="2" customFormat="1" x14ac:dyDescent="0.3">
      <c r="A1370" s="27"/>
      <c r="B1370" s="27"/>
      <c r="C1370" s="27"/>
      <c r="D1370" s="56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  <c r="AK1370" s="1"/>
      <c r="AL1370" s="1"/>
      <c r="AM1370" s="1"/>
      <c r="AN1370" s="1"/>
      <c r="AO1370" s="1"/>
      <c r="AP1370" s="1"/>
      <c r="AQ1370" s="1"/>
      <c r="AR1370" s="1"/>
      <c r="AS1370" s="1"/>
      <c r="AT1370" s="1"/>
      <c r="AU1370" s="1"/>
      <c r="AV1370" s="1"/>
      <c r="AW1370" s="1"/>
      <c r="AX1370" s="1"/>
    </row>
    <row r="1371" spans="1:50" s="2" customFormat="1" x14ac:dyDescent="0.3">
      <c r="A1371" s="27"/>
      <c r="B1371" s="27"/>
      <c r="C1371" s="27"/>
      <c r="D1371" s="56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  <c r="AI1371" s="1"/>
      <c r="AJ1371" s="1"/>
      <c r="AK1371" s="1"/>
      <c r="AL1371" s="1"/>
      <c r="AM1371" s="1"/>
      <c r="AN1371" s="1"/>
      <c r="AO1371" s="1"/>
      <c r="AP1371" s="1"/>
      <c r="AQ1371" s="1"/>
      <c r="AR1371" s="1"/>
      <c r="AS1371" s="1"/>
      <c r="AT1371" s="1"/>
      <c r="AU1371" s="1"/>
      <c r="AV1371" s="1"/>
      <c r="AW1371" s="1"/>
      <c r="AX1371" s="1"/>
    </row>
    <row r="1372" spans="1:50" s="2" customFormat="1" x14ac:dyDescent="0.3">
      <c r="A1372" s="27"/>
      <c r="B1372" s="27"/>
      <c r="C1372" s="27"/>
      <c r="D1372" s="56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  <c r="AI1372" s="1"/>
      <c r="AJ1372" s="1"/>
      <c r="AK1372" s="1"/>
      <c r="AL1372" s="1"/>
      <c r="AM1372" s="1"/>
      <c r="AN1372" s="1"/>
      <c r="AO1372" s="1"/>
      <c r="AP1372" s="1"/>
      <c r="AQ1372" s="1"/>
      <c r="AR1372" s="1"/>
      <c r="AS1372" s="1"/>
      <c r="AT1372" s="1"/>
      <c r="AU1372" s="1"/>
      <c r="AV1372" s="1"/>
      <c r="AW1372" s="1"/>
      <c r="AX1372" s="1"/>
    </row>
    <row r="1373" spans="1:50" s="2" customFormat="1" x14ac:dyDescent="0.3">
      <c r="A1373" s="27"/>
      <c r="B1373" s="27"/>
      <c r="C1373" s="27"/>
      <c r="D1373" s="56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  <c r="AL1373" s="1"/>
      <c r="AM1373" s="1"/>
      <c r="AN1373" s="1"/>
      <c r="AO1373" s="1"/>
      <c r="AP1373" s="1"/>
      <c r="AQ1373" s="1"/>
      <c r="AR1373" s="1"/>
      <c r="AS1373" s="1"/>
      <c r="AT1373" s="1"/>
      <c r="AU1373" s="1"/>
      <c r="AV1373" s="1"/>
      <c r="AW1373" s="1"/>
      <c r="AX1373" s="1"/>
    </row>
    <row r="1374" spans="1:50" s="2" customFormat="1" x14ac:dyDescent="0.3">
      <c r="A1374" s="27"/>
      <c r="B1374" s="27"/>
      <c r="C1374" s="27"/>
      <c r="D1374" s="56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  <c r="AL1374" s="1"/>
      <c r="AM1374" s="1"/>
      <c r="AN1374" s="1"/>
      <c r="AO1374" s="1"/>
      <c r="AP1374" s="1"/>
      <c r="AQ1374" s="1"/>
      <c r="AR1374" s="1"/>
      <c r="AS1374" s="1"/>
      <c r="AT1374" s="1"/>
      <c r="AU1374" s="1"/>
      <c r="AV1374" s="1"/>
      <c r="AW1374" s="1"/>
      <c r="AX1374" s="1"/>
    </row>
    <row r="1375" spans="1:50" s="2" customFormat="1" x14ac:dyDescent="0.3">
      <c r="A1375" s="27"/>
      <c r="B1375" s="27"/>
      <c r="C1375" s="27"/>
      <c r="D1375" s="56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  <c r="AF1375" s="1"/>
      <c r="AG1375" s="1"/>
      <c r="AH1375" s="1"/>
      <c r="AI1375" s="1"/>
      <c r="AJ1375" s="1"/>
      <c r="AK1375" s="1"/>
      <c r="AL1375" s="1"/>
      <c r="AM1375" s="1"/>
      <c r="AN1375" s="1"/>
      <c r="AO1375" s="1"/>
      <c r="AP1375" s="1"/>
      <c r="AQ1375" s="1"/>
      <c r="AR1375" s="1"/>
      <c r="AS1375" s="1"/>
      <c r="AT1375" s="1"/>
      <c r="AU1375" s="1"/>
      <c r="AV1375" s="1"/>
      <c r="AW1375" s="1"/>
      <c r="AX1375" s="1"/>
    </row>
    <row r="1376" spans="1:50" s="2" customFormat="1" x14ac:dyDescent="0.3">
      <c r="A1376" s="27"/>
      <c r="B1376" s="27"/>
      <c r="C1376" s="27"/>
      <c r="D1376" s="56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  <c r="AK1376" s="1"/>
      <c r="AL1376" s="1"/>
      <c r="AM1376" s="1"/>
      <c r="AN1376" s="1"/>
      <c r="AO1376" s="1"/>
      <c r="AP1376" s="1"/>
      <c r="AQ1376" s="1"/>
      <c r="AR1376" s="1"/>
      <c r="AS1376" s="1"/>
      <c r="AT1376" s="1"/>
      <c r="AU1376" s="1"/>
      <c r="AV1376" s="1"/>
      <c r="AW1376" s="1"/>
      <c r="AX1376" s="1"/>
    </row>
    <row r="1377" spans="1:50" s="2" customFormat="1" x14ac:dyDescent="0.3">
      <c r="A1377" s="27"/>
      <c r="B1377" s="27"/>
      <c r="C1377" s="27"/>
      <c r="D1377" s="56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  <c r="AK1377" s="1"/>
      <c r="AL1377" s="1"/>
      <c r="AM1377" s="1"/>
      <c r="AN1377" s="1"/>
      <c r="AO1377" s="1"/>
      <c r="AP1377" s="1"/>
      <c r="AQ1377" s="1"/>
      <c r="AR1377" s="1"/>
      <c r="AS1377" s="1"/>
      <c r="AT1377" s="1"/>
      <c r="AU1377" s="1"/>
      <c r="AV1377" s="1"/>
      <c r="AW1377" s="1"/>
      <c r="AX1377" s="1"/>
    </row>
    <row r="1378" spans="1:50" s="2" customFormat="1" x14ac:dyDescent="0.3">
      <c r="A1378" s="27"/>
      <c r="B1378" s="27"/>
      <c r="C1378" s="27"/>
      <c r="D1378" s="56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  <c r="AI1378" s="1"/>
      <c r="AJ1378" s="1"/>
      <c r="AK1378" s="1"/>
      <c r="AL1378" s="1"/>
      <c r="AM1378" s="1"/>
      <c r="AN1378" s="1"/>
      <c r="AO1378" s="1"/>
      <c r="AP1378" s="1"/>
      <c r="AQ1378" s="1"/>
      <c r="AR1378" s="1"/>
      <c r="AS1378" s="1"/>
      <c r="AT1378" s="1"/>
      <c r="AU1378" s="1"/>
      <c r="AV1378" s="1"/>
      <c r="AW1378" s="1"/>
      <c r="AX1378" s="1"/>
    </row>
    <row r="1379" spans="1:50" s="2" customFormat="1" x14ac:dyDescent="0.3">
      <c r="A1379" s="27"/>
      <c r="B1379" s="27"/>
      <c r="C1379" s="27"/>
      <c r="D1379" s="56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  <c r="AI1379" s="1"/>
      <c r="AJ1379" s="1"/>
      <c r="AK1379" s="1"/>
      <c r="AL1379" s="1"/>
      <c r="AM1379" s="1"/>
      <c r="AN1379" s="1"/>
      <c r="AO1379" s="1"/>
      <c r="AP1379" s="1"/>
      <c r="AQ1379" s="1"/>
      <c r="AR1379" s="1"/>
      <c r="AS1379" s="1"/>
      <c r="AT1379" s="1"/>
      <c r="AU1379" s="1"/>
      <c r="AV1379" s="1"/>
      <c r="AW1379" s="1"/>
      <c r="AX1379" s="1"/>
    </row>
    <row r="1380" spans="1:50" s="2" customFormat="1" x14ac:dyDescent="0.3">
      <c r="A1380" s="27"/>
      <c r="B1380" s="27"/>
      <c r="C1380" s="27"/>
      <c r="D1380" s="56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  <c r="AK1380" s="1"/>
      <c r="AL1380" s="1"/>
      <c r="AM1380" s="1"/>
      <c r="AN1380" s="1"/>
      <c r="AO1380" s="1"/>
      <c r="AP1380" s="1"/>
      <c r="AQ1380" s="1"/>
      <c r="AR1380" s="1"/>
      <c r="AS1380" s="1"/>
      <c r="AT1380" s="1"/>
      <c r="AU1380" s="1"/>
      <c r="AV1380" s="1"/>
      <c r="AW1380" s="1"/>
      <c r="AX1380" s="1"/>
    </row>
    <row r="1381" spans="1:50" s="2" customFormat="1" x14ac:dyDescent="0.3">
      <c r="A1381" s="27"/>
      <c r="B1381" s="27"/>
      <c r="C1381" s="27"/>
      <c r="D1381" s="56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  <c r="AL1381" s="1"/>
      <c r="AM1381" s="1"/>
      <c r="AN1381" s="1"/>
      <c r="AO1381" s="1"/>
      <c r="AP1381" s="1"/>
      <c r="AQ1381" s="1"/>
      <c r="AR1381" s="1"/>
      <c r="AS1381" s="1"/>
      <c r="AT1381" s="1"/>
      <c r="AU1381" s="1"/>
      <c r="AV1381" s="1"/>
      <c r="AW1381" s="1"/>
      <c r="AX1381" s="1"/>
    </row>
    <row r="1382" spans="1:50" s="2" customFormat="1" x14ac:dyDescent="0.3">
      <c r="A1382" s="27"/>
      <c r="B1382" s="27"/>
      <c r="C1382" s="27"/>
      <c r="D1382" s="56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  <c r="AI1382" s="1"/>
      <c r="AJ1382" s="1"/>
      <c r="AK1382" s="1"/>
      <c r="AL1382" s="1"/>
      <c r="AM1382" s="1"/>
      <c r="AN1382" s="1"/>
      <c r="AO1382" s="1"/>
      <c r="AP1382" s="1"/>
      <c r="AQ1382" s="1"/>
      <c r="AR1382" s="1"/>
      <c r="AS1382" s="1"/>
      <c r="AT1382" s="1"/>
      <c r="AU1382" s="1"/>
      <c r="AV1382" s="1"/>
      <c r="AW1382" s="1"/>
      <c r="AX1382" s="1"/>
    </row>
    <row r="1383" spans="1:50" s="2" customFormat="1" x14ac:dyDescent="0.3">
      <c r="A1383" s="27"/>
      <c r="B1383" s="27"/>
      <c r="C1383" s="27"/>
      <c r="D1383" s="56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  <c r="AI1383" s="1"/>
      <c r="AJ1383" s="1"/>
      <c r="AK1383" s="1"/>
      <c r="AL1383" s="1"/>
      <c r="AM1383" s="1"/>
      <c r="AN1383" s="1"/>
      <c r="AO1383" s="1"/>
      <c r="AP1383" s="1"/>
      <c r="AQ1383" s="1"/>
      <c r="AR1383" s="1"/>
      <c r="AS1383" s="1"/>
      <c r="AT1383" s="1"/>
      <c r="AU1383" s="1"/>
      <c r="AV1383" s="1"/>
      <c r="AW1383" s="1"/>
      <c r="AX1383" s="1"/>
    </row>
    <row r="1384" spans="1:50" s="2" customFormat="1" x14ac:dyDescent="0.3">
      <c r="A1384" s="27"/>
      <c r="B1384" s="27"/>
      <c r="C1384" s="27"/>
      <c r="D1384" s="56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  <c r="AI1384" s="1"/>
      <c r="AJ1384" s="1"/>
      <c r="AK1384" s="1"/>
      <c r="AL1384" s="1"/>
      <c r="AM1384" s="1"/>
      <c r="AN1384" s="1"/>
      <c r="AO1384" s="1"/>
      <c r="AP1384" s="1"/>
      <c r="AQ1384" s="1"/>
      <c r="AR1384" s="1"/>
      <c r="AS1384" s="1"/>
      <c r="AT1384" s="1"/>
      <c r="AU1384" s="1"/>
      <c r="AV1384" s="1"/>
      <c r="AW1384" s="1"/>
      <c r="AX1384" s="1"/>
    </row>
    <row r="1385" spans="1:50" s="2" customFormat="1" x14ac:dyDescent="0.3">
      <c r="A1385" s="27"/>
      <c r="B1385" s="27"/>
      <c r="C1385" s="27"/>
      <c r="D1385" s="56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  <c r="AI1385" s="1"/>
      <c r="AJ1385" s="1"/>
      <c r="AK1385" s="1"/>
      <c r="AL1385" s="1"/>
      <c r="AM1385" s="1"/>
      <c r="AN1385" s="1"/>
      <c r="AO1385" s="1"/>
      <c r="AP1385" s="1"/>
      <c r="AQ1385" s="1"/>
      <c r="AR1385" s="1"/>
      <c r="AS1385" s="1"/>
      <c r="AT1385" s="1"/>
      <c r="AU1385" s="1"/>
      <c r="AV1385" s="1"/>
      <c r="AW1385" s="1"/>
      <c r="AX1385" s="1"/>
    </row>
    <row r="1386" spans="1:50" s="2" customFormat="1" x14ac:dyDescent="0.3">
      <c r="A1386" s="27"/>
      <c r="B1386" s="27"/>
      <c r="C1386" s="27"/>
      <c r="D1386" s="56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  <c r="AL1386" s="1"/>
      <c r="AM1386" s="1"/>
      <c r="AN1386" s="1"/>
      <c r="AO1386" s="1"/>
      <c r="AP1386" s="1"/>
      <c r="AQ1386" s="1"/>
      <c r="AR1386" s="1"/>
      <c r="AS1386" s="1"/>
      <c r="AT1386" s="1"/>
      <c r="AU1386" s="1"/>
      <c r="AV1386" s="1"/>
      <c r="AW1386" s="1"/>
      <c r="AX1386" s="1"/>
    </row>
    <row r="1387" spans="1:50" s="2" customFormat="1" x14ac:dyDescent="0.3">
      <c r="A1387" s="27"/>
      <c r="B1387" s="27"/>
      <c r="C1387" s="27"/>
      <c r="D1387" s="56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  <c r="AI1387" s="1"/>
      <c r="AJ1387" s="1"/>
      <c r="AK1387" s="1"/>
      <c r="AL1387" s="1"/>
      <c r="AM1387" s="1"/>
      <c r="AN1387" s="1"/>
      <c r="AO1387" s="1"/>
      <c r="AP1387" s="1"/>
      <c r="AQ1387" s="1"/>
      <c r="AR1387" s="1"/>
      <c r="AS1387" s="1"/>
      <c r="AT1387" s="1"/>
      <c r="AU1387" s="1"/>
      <c r="AV1387" s="1"/>
      <c r="AW1387" s="1"/>
      <c r="AX1387" s="1"/>
    </row>
    <row r="1388" spans="1:50" s="2" customFormat="1" x14ac:dyDescent="0.3">
      <c r="A1388" s="27"/>
      <c r="B1388" s="27"/>
      <c r="C1388" s="27"/>
      <c r="D1388" s="56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  <c r="AL1388" s="1"/>
      <c r="AM1388" s="1"/>
      <c r="AN1388" s="1"/>
      <c r="AO1388" s="1"/>
      <c r="AP1388" s="1"/>
      <c r="AQ1388" s="1"/>
      <c r="AR1388" s="1"/>
      <c r="AS1388" s="1"/>
      <c r="AT1388" s="1"/>
      <c r="AU1388" s="1"/>
      <c r="AV1388" s="1"/>
      <c r="AW1388" s="1"/>
      <c r="AX1388" s="1"/>
    </row>
    <row r="1389" spans="1:50" s="2" customFormat="1" x14ac:dyDescent="0.3">
      <c r="A1389" s="27"/>
      <c r="B1389" s="27"/>
      <c r="C1389" s="27"/>
      <c r="D1389" s="56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  <c r="AL1389" s="1"/>
      <c r="AM1389" s="1"/>
      <c r="AN1389" s="1"/>
      <c r="AO1389" s="1"/>
      <c r="AP1389" s="1"/>
      <c r="AQ1389" s="1"/>
      <c r="AR1389" s="1"/>
      <c r="AS1389" s="1"/>
      <c r="AT1389" s="1"/>
      <c r="AU1389" s="1"/>
      <c r="AV1389" s="1"/>
      <c r="AW1389" s="1"/>
      <c r="AX1389" s="1"/>
    </row>
    <row r="1390" spans="1:50" s="2" customFormat="1" x14ac:dyDescent="0.3">
      <c r="A1390" s="27"/>
      <c r="B1390" s="27"/>
      <c r="C1390" s="27"/>
      <c r="D1390" s="56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  <c r="AL1390" s="1"/>
      <c r="AM1390" s="1"/>
      <c r="AN1390" s="1"/>
      <c r="AO1390" s="1"/>
      <c r="AP1390" s="1"/>
      <c r="AQ1390" s="1"/>
      <c r="AR1390" s="1"/>
      <c r="AS1390" s="1"/>
      <c r="AT1390" s="1"/>
      <c r="AU1390" s="1"/>
      <c r="AV1390" s="1"/>
      <c r="AW1390" s="1"/>
      <c r="AX1390" s="1"/>
    </row>
    <row r="1391" spans="1:50" s="2" customFormat="1" x14ac:dyDescent="0.3">
      <c r="A1391" s="27"/>
      <c r="B1391" s="27"/>
      <c r="C1391" s="27"/>
      <c r="D1391" s="56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  <c r="AI1391" s="1"/>
      <c r="AJ1391" s="1"/>
      <c r="AK1391" s="1"/>
      <c r="AL1391" s="1"/>
      <c r="AM1391" s="1"/>
      <c r="AN1391" s="1"/>
      <c r="AO1391" s="1"/>
      <c r="AP1391" s="1"/>
      <c r="AQ1391" s="1"/>
      <c r="AR1391" s="1"/>
      <c r="AS1391" s="1"/>
      <c r="AT1391" s="1"/>
      <c r="AU1391" s="1"/>
      <c r="AV1391" s="1"/>
      <c r="AW1391" s="1"/>
      <c r="AX1391" s="1"/>
    </row>
    <row r="1392" spans="1:50" s="2" customFormat="1" x14ac:dyDescent="0.3">
      <c r="A1392" s="27"/>
      <c r="B1392" s="27"/>
      <c r="C1392" s="27"/>
      <c r="D1392" s="56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  <c r="AK1392" s="1"/>
      <c r="AL1392" s="1"/>
      <c r="AM1392" s="1"/>
      <c r="AN1392" s="1"/>
      <c r="AO1392" s="1"/>
      <c r="AP1392" s="1"/>
      <c r="AQ1392" s="1"/>
      <c r="AR1392" s="1"/>
      <c r="AS1392" s="1"/>
      <c r="AT1392" s="1"/>
      <c r="AU1392" s="1"/>
      <c r="AV1392" s="1"/>
      <c r="AW1392" s="1"/>
      <c r="AX1392" s="1"/>
    </row>
    <row r="1393" spans="1:50" s="2" customFormat="1" x14ac:dyDescent="0.3">
      <c r="A1393" s="27"/>
      <c r="B1393" s="27"/>
      <c r="C1393" s="27"/>
      <c r="D1393" s="56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  <c r="AL1393" s="1"/>
      <c r="AM1393" s="1"/>
      <c r="AN1393" s="1"/>
      <c r="AO1393" s="1"/>
      <c r="AP1393" s="1"/>
      <c r="AQ1393" s="1"/>
      <c r="AR1393" s="1"/>
      <c r="AS1393" s="1"/>
      <c r="AT1393" s="1"/>
      <c r="AU1393" s="1"/>
      <c r="AV1393" s="1"/>
      <c r="AW1393" s="1"/>
      <c r="AX1393" s="1"/>
    </row>
    <row r="1394" spans="1:50" s="2" customFormat="1" x14ac:dyDescent="0.3">
      <c r="A1394" s="27"/>
      <c r="B1394" s="27"/>
      <c r="C1394" s="27"/>
      <c r="D1394" s="56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  <c r="AI1394" s="1"/>
      <c r="AJ1394" s="1"/>
      <c r="AK1394" s="1"/>
      <c r="AL1394" s="1"/>
      <c r="AM1394" s="1"/>
      <c r="AN1394" s="1"/>
      <c r="AO1394" s="1"/>
      <c r="AP1394" s="1"/>
      <c r="AQ1394" s="1"/>
      <c r="AR1394" s="1"/>
      <c r="AS1394" s="1"/>
      <c r="AT1394" s="1"/>
      <c r="AU1394" s="1"/>
      <c r="AV1394" s="1"/>
      <c r="AW1394" s="1"/>
      <c r="AX1394" s="1"/>
    </row>
    <row r="1395" spans="1:50" s="2" customFormat="1" x14ac:dyDescent="0.3">
      <c r="A1395" s="27"/>
      <c r="B1395" s="27"/>
      <c r="C1395" s="27"/>
      <c r="D1395" s="56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  <c r="AI1395" s="1"/>
      <c r="AJ1395" s="1"/>
      <c r="AK1395" s="1"/>
      <c r="AL1395" s="1"/>
      <c r="AM1395" s="1"/>
      <c r="AN1395" s="1"/>
      <c r="AO1395" s="1"/>
      <c r="AP1395" s="1"/>
      <c r="AQ1395" s="1"/>
      <c r="AR1395" s="1"/>
      <c r="AS1395" s="1"/>
      <c r="AT1395" s="1"/>
      <c r="AU1395" s="1"/>
      <c r="AV1395" s="1"/>
      <c r="AW1395" s="1"/>
      <c r="AX1395" s="1"/>
    </row>
    <row r="1396" spans="1:50" s="2" customFormat="1" x14ac:dyDescent="0.3">
      <c r="A1396" s="27"/>
      <c r="B1396" s="27"/>
      <c r="C1396" s="27"/>
      <c r="D1396" s="56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  <c r="AF1396" s="1"/>
      <c r="AG1396" s="1"/>
      <c r="AH1396" s="1"/>
      <c r="AI1396" s="1"/>
      <c r="AJ1396" s="1"/>
      <c r="AK1396" s="1"/>
      <c r="AL1396" s="1"/>
      <c r="AM1396" s="1"/>
      <c r="AN1396" s="1"/>
      <c r="AO1396" s="1"/>
      <c r="AP1396" s="1"/>
      <c r="AQ1396" s="1"/>
      <c r="AR1396" s="1"/>
      <c r="AS1396" s="1"/>
      <c r="AT1396" s="1"/>
      <c r="AU1396" s="1"/>
      <c r="AV1396" s="1"/>
      <c r="AW1396" s="1"/>
      <c r="AX1396" s="1"/>
    </row>
    <row r="1397" spans="1:50" s="2" customFormat="1" x14ac:dyDescent="0.3">
      <c r="A1397" s="27"/>
      <c r="B1397" s="27"/>
      <c r="C1397" s="27"/>
      <c r="D1397" s="56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  <c r="AL1397" s="1"/>
      <c r="AM1397" s="1"/>
      <c r="AN1397" s="1"/>
      <c r="AO1397" s="1"/>
      <c r="AP1397" s="1"/>
      <c r="AQ1397" s="1"/>
      <c r="AR1397" s="1"/>
      <c r="AS1397" s="1"/>
      <c r="AT1397" s="1"/>
      <c r="AU1397" s="1"/>
      <c r="AV1397" s="1"/>
      <c r="AW1397" s="1"/>
      <c r="AX1397" s="1"/>
    </row>
    <row r="1398" spans="1:50" s="2" customFormat="1" x14ac:dyDescent="0.3">
      <c r="A1398" s="27"/>
      <c r="B1398" s="27"/>
      <c r="C1398" s="27"/>
      <c r="D1398" s="56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  <c r="AI1398" s="1"/>
      <c r="AJ1398" s="1"/>
      <c r="AK1398" s="1"/>
      <c r="AL1398" s="1"/>
      <c r="AM1398" s="1"/>
      <c r="AN1398" s="1"/>
      <c r="AO1398" s="1"/>
      <c r="AP1398" s="1"/>
      <c r="AQ1398" s="1"/>
      <c r="AR1398" s="1"/>
      <c r="AS1398" s="1"/>
      <c r="AT1398" s="1"/>
      <c r="AU1398" s="1"/>
      <c r="AV1398" s="1"/>
      <c r="AW1398" s="1"/>
      <c r="AX1398" s="1"/>
    </row>
    <row r="1399" spans="1:50" s="2" customFormat="1" x14ac:dyDescent="0.3">
      <c r="A1399" s="27"/>
      <c r="B1399" s="27"/>
      <c r="C1399" s="27"/>
      <c r="D1399" s="56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  <c r="AL1399" s="1"/>
      <c r="AM1399" s="1"/>
      <c r="AN1399" s="1"/>
      <c r="AO1399" s="1"/>
      <c r="AP1399" s="1"/>
      <c r="AQ1399" s="1"/>
      <c r="AR1399" s="1"/>
      <c r="AS1399" s="1"/>
      <c r="AT1399" s="1"/>
      <c r="AU1399" s="1"/>
      <c r="AV1399" s="1"/>
      <c r="AW1399" s="1"/>
      <c r="AX1399" s="1"/>
    </row>
    <row r="1400" spans="1:50" s="2" customFormat="1" x14ac:dyDescent="0.3">
      <c r="A1400" s="27"/>
      <c r="B1400" s="27"/>
      <c r="C1400" s="27"/>
      <c r="D1400" s="56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  <c r="AL1400" s="1"/>
      <c r="AM1400" s="1"/>
      <c r="AN1400" s="1"/>
      <c r="AO1400" s="1"/>
      <c r="AP1400" s="1"/>
      <c r="AQ1400" s="1"/>
      <c r="AR1400" s="1"/>
      <c r="AS1400" s="1"/>
      <c r="AT1400" s="1"/>
      <c r="AU1400" s="1"/>
      <c r="AV1400" s="1"/>
      <c r="AW1400" s="1"/>
      <c r="AX1400" s="1"/>
    </row>
    <row r="1401" spans="1:50" s="2" customFormat="1" x14ac:dyDescent="0.3">
      <c r="A1401" s="27"/>
      <c r="B1401" s="27"/>
      <c r="C1401" s="27"/>
      <c r="D1401" s="56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  <c r="AL1401" s="1"/>
      <c r="AM1401" s="1"/>
      <c r="AN1401" s="1"/>
      <c r="AO1401" s="1"/>
      <c r="AP1401" s="1"/>
      <c r="AQ1401" s="1"/>
      <c r="AR1401" s="1"/>
      <c r="AS1401" s="1"/>
      <c r="AT1401" s="1"/>
      <c r="AU1401" s="1"/>
      <c r="AV1401" s="1"/>
      <c r="AW1401" s="1"/>
      <c r="AX1401" s="1"/>
    </row>
    <row r="1402" spans="1:50" s="2" customFormat="1" x14ac:dyDescent="0.3">
      <c r="A1402" s="27"/>
      <c r="B1402" s="27"/>
      <c r="C1402" s="27"/>
      <c r="D1402" s="56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  <c r="AL1402" s="1"/>
      <c r="AM1402" s="1"/>
      <c r="AN1402" s="1"/>
      <c r="AO1402" s="1"/>
      <c r="AP1402" s="1"/>
      <c r="AQ1402" s="1"/>
      <c r="AR1402" s="1"/>
      <c r="AS1402" s="1"/>
      <c r="AT1402" s="1"/>
      <c r="AU1402" s="1"/>
      <c r="AV1402" s="1"/>
      <c r="AW1402" s="1"/>
      <c r="AX1402" s="1"/>
    </row>
    <row r="1403" spans="1:50" s="2" customFormat="1" x14ac:dyDescent="0.3">
      <c r="A1403" s="27"/>
      <c r="B1403" s="27"/>
      <c r="C1403" s="27"/>
      <c r="D1403" s="56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  <c r="AL1403" s="1"/>
      <c r="AM1403" s="1"/>
      <c r="AN1403" s="1"/>
      <c r="AO1403" s="1"/>
      <c r="AP1403" s="1"/>
      <c r="AQ1403" s="1"/>
      <c r="AR1403" s="1"/>
      <c r="AS1403" s="1"/>
      <c r="AT1403" s="1"/>
      <c r="AU1403" s="1"/>
      <c r="AV1403" s="1"/>
      <c r="AW1403" s="1"/>
      <c r="AX1403" s="1"/>
    </row>
    <row r="1404" spans="1:50" s="2" customFormat="1" x14ac:dyDescent="0.3">
      <c r="A1404" s="27"/>
      <c r="B1404" s="27"/>
      <c r="C1404" s="27"/>
      <c r="D1404" s="56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  <c r="AF1404" s="1"/>
      <c r="AG1404" s="1"/>
      <c r="AH1404" s="1"/>
      <c r="AI1404" s="1"/>
      <c r="AJ1404" s="1"/>
      <c r="AK1404" s="1"/>
      <c r="AL1404" s="1"/>
      <c r="AM1404" s="1"/>
      <c r="AN1404" s="1"/>
      <c r="AO1404" s="1"/>
      <c r="AP1404" s="1"/>
      <c r="AQ1404" s="1"/>
      <c r="AR1404" s="1"/>
      <c r="AS1404" s="1"/>
      <c r="AT1404" s="1"/>
      <c r="AU1404" s="1"/>
      <c r="AV1404" s="1"/>
      <c r="AW1404" s="1"/>
      <c r="AX1404" s="1"/>
    </row>
    <row r="1405" spans="1:50" s="2" customFormat="1" x14ac:dyDescent="0.3">
      <c r="A1405" s="27"/>
      <c r="B1405" s="27"/>
      <c r="C1405" s="27"/>
      <c r="D1405" s="56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  <c r="AL1405" s="1"/>
      <c r="AM1405" s="1"/>
      <c r="AN1405" s="1"/>
      <c r="AO1405" s="1"/>
      <c r="AP1405" s="1"/>
      <c r="AQ1405" s="1"/>
      <c r="AR1405" s="1"/>
      <c r="AS1405" s="1"/>
      <c r="AT1405" s="1"/>
      <c r="AU1405" s="1"/>
      <c r="AV1405" s="1"/>
      <c r="AW1405" s="1"/>
      <c r="AX1405" s="1"/>
    </row>
    <row r="1406" spans="1:50" s="2" customFormat="1" x14ac:dyDescent="0.3">
      <c r="A1406" s="27"/>
      <c r="B1406" s="27"/>
      <c r="C1406" s="27"/>
      <c r="D1406" s="56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  <c r="AL1406" s="1"/>
      <c r="AM1406" s="1"/>
      <c r="AN1406" s="1"/>
      <c r="AO1406" s="1"/>
      <c r="AP1406" s="1"/>
      <c r="AQ1406" s="1"/>
      <c r="AR1406" s="1"/>
      <c r="AS1406" s="1"/>
      <c r="AT1406" s="1"/>
      <c r="AU1406" s="1"/>
      <c r="AV1406" s="1"/>
      <c r="AW1406" s="1"/>
      <c r="AX1406" s="1"/>
    </row>
    <row r="1407" spans="1:50" s="2" customFormat="1" x14ac:dyDescent="0.3">
      <c r="A1407" s="27"/>
      <c r="B1407" s="27"/>
      <c r="C1407" s="27"/>
      <c r="D1407" s="56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  <c r="AL1407" s="1"/>
      <c r="AM1407" s="1"/>
      <c r="AN1407" s="1"/>
      <c r="AO1407" s="1"/>
      <c r="AP1407" s="1"/>
      <c r="AQ1407" s="1"/>
      <c r="AR1407" s="1"/>
      <c r="AS1407" s="1"/>
      <c r="AT1407" s="1"/>
      <c r="AU1407" s="1"/>
      <c r="AV1407" s="1"/>
      <c r="AW1407" s="1"/>
      <c r="AX1407" s="1"/>
    </row>
    <row r="1408" spans="1:50" s="2" customFormat="1" x14ac:dyDescent="0.3">
      <c r="A1408" s="27"/>
      <c r="B1408" s="27"/>
      <c r="C1408" s="27"/>
      <c r="D1408" s="56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  <c r="AL1408" s="1"/>
      <c r="AM1408" s="1"/>
      <c r="AN1408" s="1"/>
      <c r="AO1408" s="1"/>
      <c r="AP1408" s="1"/>
      <c r="AQ1408" s="1"/>
      <c r="AR1408" s="1"/>
      <c r="AS1408" s="1"/>
      <c r="AT1408" s="1"/>
      <c r="AU1408" s="1"/>
      <c r="AV1408" s="1"/>
      <c r="AW1408" s="1"/>
      <c r="AX1408" s="1"/>
    </row>
    <row r="1409" spans="1:50" s="2" customFormat="1" x14ac:dyDescent="0.3">
      <c r="A1409" s="27"/>
      <c r="B1409" s="27"/>
      <c r="C1409" s="27"/>
      <c r="D1409" s="56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  <c r="AL1409" s="1"/>
      <c r="AM1409" s="1"/>
      <c r="AN1409" s="1"/>
      <c r="AO1409" s="1"/>
      <c r="AP1409" s="1"/>
      <c r="AQ1409" s="1"/>
      <c r="AR1409" s="1"/>
      <c r="AS1409" s="1"/>
      <c r="AT1409" s="1"/>
      <c r="AU1409" s="1"/>
      <c r="AV1409" s="1"/>
      <c r="AW1409" s="1"/>
      <c r="AX1409" s="1"/>
    </row>
    <row r="1410" spans="1:50" s="2" customFormat="1" x14ac:dyDescent="0.3">
      <c r="A1410" s="27"/>
      <c r="B1410" s="27"/>
      <c r="C1410" s="27"/>
      <c r="D1410" s="56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  <c r="AF1410" s="1"/>
      <c r="AG1410" s="1"/>
      <c r="AH1410" s="1"/>
      <c r="AI1410" s="1"/>
      <c r="AJ1410" s="1"/>
      <c r="AK1410" s="1"/>
      <c r="AL1410" s="1"/>
      <c r="AM1410" s="1"/>
      <c r="AN1410" s="1"/>
      <c r="AO1410" s="1"/>
      <c r="AP1410" s="1"/>
      <c r="AQ1410" s="1"/>
      <c r="AR1410" s="1"/>
      <c r="AS1410" s="1"/>
      <c r="AT1410" s="1"/>
      <c r="AU1410" s="1"/>
      <c r="AV1410" s="1"/>
      <c r="AW1410" s="1"/>
      <c r="AX1410" s="1"/>
    </row>
    <row r="1411" spans="1:50" x14ac:dyDescent="0.3">
      <c r="A1411" s="27"/>
      <c r="B1411" s="27"/>
      <c r="C1411" s="27"/>
    </row>
    <row r="1412" spans="1:50" x14ac:dyDescent="0.3">
      <c r="A1412" s="27"/>
      <c r="B1412" s="27"/>
      <c r="C1412" s="27"/>
    </row>
    <row r="1413" spans="1:50" x14ac:dyDescent="0.3">
      <c r="A1413" s="27"/>
      <c r="B1413" s="27"/>
      <c r="C1413" s="27"/>
    </row>
    <row r="1414" spans="1:50" x14ac:dyDescent="0.3">
      <c r="A1414" s="27"/>
      <c r="B1414" s="27"/>
      <c r="C1414" s="27"/>
    </row>
    <row r="1415" spans="1:50" x14ac:dyDescent="0.3">
      <c r="A1415" s="27"/>
      <c r="B1415" s="27"/>
      <c r="C1415" s="27"/>
    </row>
    <row r="1416" spans="1:50" x14ac:dyDescent="0.3">
      <c r="A1416" s="27"/>
      <c r="B1416" s="27"/>
      <c r="C1416" s="27"/>
    </row>
    <row r="1417" spans="1:50" x14ac:dyDescent="0.3">
      <c r="A1417" s="27"/>
      <c r="B1417" s="27"/>
      <c r="C1417" s="27"/>
    </row>
    <row r="1418" spans="1:50" x14ac:dyDescent="0.3">
      <c r="A1418" s="27"/>
      <c r="B1418" s="27"/>
      <c r="C1418" s="27"/>
    </row>
    <row r="1419" spans="1:50" x14ac:dyDescent="0.3">
      <c r="A1419" s="27"/>
      <c r="B1419" s="27"/>
      <c r="C1419" s="27"/>
    </row>
    <row r="1420" spans="1:50" x14ac:dyDescent="0.3">
      <c r="A1420" s="27"/>
      <c r="B1420" s="27"/>
      <c r="C1420" s="27"/>
    </row>
    <row r="1421" spans="1:50" x14ac:dyDescent="0.3">
      <c r="A1421" s="27"/>
      <c r="B1421" s="27"/>
      <c r="C1421" s="27"/>
    </row>
    <row r="1422" spans="1:50" x14ac:dyDescent="0.3">
      <c r="A1422" s="27"/>
      <c r="B1422" s="27"/>
      <c r="C1422" s="27"/>
    </row>
    <row r="1423" spans="1:50" x14ac:dyDescent="0.3">
      <c r="A1423" s="27"/>
      <c r="B1423" s="27"/>
      <c r="C1423" s="27"/>
    </row>
    <row r="1424" spans="1:50" x14ac:dyDescent="0.3">
      <c r="A1424" s="27"/>
      <c r="B1424" s="27"/>
      <c r="C1424" s="27"/>
    </row>
    <row r="1425" spans="1:3" x14ac:dyDescent="0.3">
      <c r="A1425" s="27"/>
      <c r="B1425" s="27"/>
      <c r="C1425" s="27"/>
    </row>
    <row r="1426" spans="1:3" x14ac:dyDescent="0.3">
      <c r="A1426" s="27"/>
      <c r="B1426" s="27"/>
      <c r="C1426" s="27"/>
    </row>
    <row r="1427" spans="1:3" x14ac:dyDescent="0.3">
      <c r="A1427" s="27"/>
      <c r="B1427" s="27"/>
      <c r="C1427" s="27"/>
    </row>
    <row r="1428" spans="1:3" x14ac:dyDescent="0.3">
      <c r="A1428" s="27"/>
      <c r="B1428" s="27"/>
      <c r="C1428" s="27"/>
    </row>
    <row r="1429" spans="1:3" x14ac:dyDescent="0.3">
      <c r="A1429" s="27"/>
      <c r="B1429" s="27"/>
      <c r="C1429" s="27"/>
    </row>
    <row r="1430" spans="1:3" x14ac:dyDescent="0.3">
      <c r="A1430" s="27"/>
      <c r="B1430" s="27"/>
      <c r="C1430" s="27"/>
    </row>
    <row r="1431" spans="1:3" x14ac:dyDescent="0.3">
      <c r="A1431" s="27"/>
      <c r="B1431" s="27"/>
      <c r="C1431" s="27"/>
    </row>
    <row r="1432" spans="1:3" x14ac:dyDescent="0.3">
      <c r="A1432" s="27"/>
      <c r="B1432" s="27"/>
      <c r="C1432" s="27"/>
    </row>
    <row r="1433" spans="1:3" x14ac:dyDescent="0.3">
      <c r="A1433" s="27"/>
      <c r="B1433" s="27"/>
      <c r="C1433" s="27"/>
    </row>
    <row r="1434" spans="1:3" x14ac:dyDescent="0.3">
      <c r="A1434" s="27"/>
      <c r="B1434" s="27"/>
      <c r="C1434" s="27"/>
    </row>
    <row r="1435" spans="1:3" x14ac:dyDescent="0.3">
      <c r="A1435" s="27"/>
      <c r="B1435" s="27"/>
      <c r="C1435" s="27"/>
    </row>
    <row r="1436" spans="1:3" x14ac:dyDescent="0.3">
      <c r="A1436" s="27"/>
      <c r="B1436" s="27"/>
      <c r="C1436" s="27"/>
    </row>
    <row r="1437" spans="1:3" x14ac:dyDescent="0.3">
      <c r="A1437" s="27"/>
      <c r="B1437" s="27"/>
      <c r="C1437" s="27"/>
    </row>
    <row r="1438" spans="1:3" x14ac:dyDescent="0.3">
      <c r="A1438" s="27"/>
      <c r="B1438" s="27"/>
      <c r="C1438" s="27"/>
    </row>
    <row r="1439" spans="1:3" x14ac:dyDescent="0.3">
      <c r="A1439" s="27"/>
      <c r="B1439" s="27"/>
      <c r="C1439" s="27"/>
    </row>
    <row r="1440" spans="1:3" x14ac:dyDescent="0.3">
      <c r="A1440" s="27"/>
      <c r="B1440" s="27"/>
      <c r="C1440" s="27"/>
    </row>
    <row r="1441" spans="1:3" x14ac:dyDescent="0.3">
      <c r="A1441" s="27"/>
      <c r="B1441" s="27"/>
      <c r="C1441" s="27"/>
    </row>
    <row r="1442" spans="1:3" x14ac:dyDescent="0.3">
      <c r="A1442" s="27"/>
      <c r="B1442" s="27"/>
      <c r="C1442" s="27"/>
    </row>
    <row r="1443" spans="1:3" x14ac:dyDescent="0.3">
      <c r="A1443" s="27"/>
      <c r="B1443" s="27"/>
      <c r="C1443" s="27"/>
    </row>
    <row r="1444" spans="1:3" x14ac:dyDescent="0.3">
      <c r="A1444" s="27"/>
      <c r="B1444" s="27"/>
      <c r="C1444" s="27"/>
    </row>
    <row r="1445" spans="1:3" x14ac:dyDescent="0.3">
      <c r="A1445" s="27"/>
      <c r="B1445" s="27"/>
      <c r="C1445" s="27"/>
    </row>
    <row r="1446" spans="1:3" x14ac:dyDescent="0.3">
      <c r="A1446" s="27"/>
      <c r="B1446" s="27"/>
      <c r="C1446" s="27"/>
    </row>
    <row r="1447" spans="1:3" x14ac:dyDescent="0.3">
      <c r="A1447" s="27"/>
      <c r="B1447" s="27"/>
      <c r="C1447" s="27"/>
    </row>
    <row r="1448" spans="1:3" x14ac:dyDescent="0.3">
      <c r="A1448" s="27"/>
      <c r="B1448" s="27"/>
      <c r="C1448" s="27"/>
    </row>
    <row r="1449" spans="1:3" x14ac:dyDescent="0.3">
      <c r="A1449" s="27"/>
      <c r="B1449" s="27"/>
      <c r="C1449" s="27"/>
    </row>
    <row r="1450" spans="1:3" x14ac:dyDescent="0.3">
      <c r="A1450" s="27"/>
      <c r="B1450" s="27"/>
      <c r="C1450" s="27"/>
    </row>
    <row r="1451" spans="1:3" x14ac:dyDescent="0.3">
      <c r="A1451" s="27"/>
      <c r="B1451" s="27"/>
      <c r="C1451" s="27"/>
    </row>
    <row r="1452" spans="1:3" x14ac:dyDescent="0.3">
      <c r="A1452" s="27"/>
      <c r="B1452" s="27"/>
      <c r="C1452" s="27"/>
    </row>
    <row r="1453" spans="1:3" x14ac:dyDescent="0.3">
      <c r="A1453" s="27"/>
      <c r="B1453" s="27"/>
      <c r="C1453" s="27"/>
    </row>
    <row r="1454" spans="1:3" x14ac:dyDescent="0.3">
      <c r="A1454" s="27"/>
      <c r="B1454" s="27"/>
      <c r="C1454" s="27"/>
    </row>
    <row r="1455" spans="1:3" x14ac:dyDescent="0.3">
      <c r="A1455" s="27"/>
      <c r="B1455" s="27"/>
      <c r="C1455" s="27"/>
    </row>
    <row r="1456" spans="1:3" x14ac:dyDescent="0.3">
      <c r="A1456" s="27"/>
      <c r="B1456" s="27"/>
      <c r="C1456" s="27"/>
    </row>
    <row r="1457" spans="1:3" x14ac:dyDescent="0.3">
      <c r="A1457" s="27"/>
      <c r="B1457" s="27"/>
      <c r="C1457" s="27"/>
    </row>
    <row r="1458" spans="1:3" x14ac:dyDescent="0.3">
      <c r="A1458" s="27"/>
      <c r="B1458" s="27"/>
      <c r="C1458" s="27"/>
    </row>
    <row r="1459" spans="1:3" x14ac:dyDescent="0.3">
      <c r="A1459" s="27"/>
      <c r="B1459" s="27"/>
      <c r="C1459" s="27"/>
    </row>
    <row r="1460" spans="1:3" x14ac:dyDescent="0.3">
      <c r="A1460" s="27"/>
      <c r="B1460" s="27"/>
      <c r="C1460" s="27"/>
    </row>
    <row r="1461" spans="1:3" x14ac:dyDescent="0.3">
      <c r="A1461" s="27"/>
      <c r="B1461" s="27"/>
      <c r="C1461" s="27"/>
    </row>
    <row r="1462" spans="1:3" x14ac:dyDescent="0.3">
      <c r="A1462" s="27"/>
      <c r="B1462" s="27"/>
      <c r="C1462" s="27"/>
    </row>
    <row r="1463" spans="1:3" x14ac:dyDescent="0.3">
      <c r="A1463" s="27"/>
      <c r="B1463" s="27"/>
      <c r="C1463" s="27"/>
    </row>
    <row r="1464" spans="1:3" x14ac:dyDescent="0.3">
      <c r="A1464" s="27"/>
      <c r="B1464" s="27"/>
      <c r="C1464" s="27"/>
    </row>
    <row r="1465" spans="1:3" x14ac:dyDescent="0.3">
      <c r="A1465" s="27"/>
      <c r="B1465" s="27"/>
      <c r="C1465" s="27"/>
    </row>
    <row r="1466" spans="1:3" x14ac:dyDescent="0.3">
      <c r="A1466" s="27"/>
      <c r="B1466" s="27"/>
      <c r="C1466" s="27"/>
    </row>
    <row r="1467" spans="1:3" x14ac:dyDescent="0.3">
      <c r="A1467" s="27"/>
      <c r="B1467" s="27"/>
      <c r="C1467" s="27"/>
    </row>
    <row r="1468" spans="1:3" x14ac:dyDescent="0.3">
      <c r="A1468" s="27"/>
      <c r="B1468" s="27"/>
      <c r="C1468" s="27"/>
    </row>
    <row r="1469" spans="1:3" x14ac:dyDescent="0.3">
      <c r="A1469" s="27"/>
      <c r="B1469" s="27"/>
      <c r="C1469" s="27"/>
    </row>
    <row r="1470" spans="1:3" x14ac:dyDescent="0.3">
      <c r="A1470" s="27"/>
      <c r="B1470" s="27"/>
      <c r="C1470" s="27"/>
    </row>
    <row r="1471" spans="1:3" x14ac:dyDescent="0.3">
      <c r="A1471" s="27"/>
      <c r="B1471" s="27"/>
      <c r="C1471" s="27"/>
    </row>
    <row r="1472" spans="1:3" x14ac:dyDescent="0.3">
      <c r="A1472" s="27"/>
      <c r="B1472" s="27"/>
      <c r="C1472" s="27"/>
    </row>
    <row r="1473" spans="1:3" x14ac:dyDescent="0.3">
      <c r="A1473" s="27"/>
      <c r="B1473" s="27"/>
      <c r="C1473" s="27"/>
    </row>
    <row r="1474" spans="1:3" x14ac:dyDescent="0.3">
      <c r="A1474" s="27"/>
      <c r="B1474" s="27"/>
      <c r="C1474" s="27"/>
    </row>
    <row r="1475" spans="1:3" x14ac:dyDescent="0.3">
      <c r="A1475" s="27"/>
      <c r="B1475" s="27"/>
      <c r="C1475" s="27"/>
    </row>
    <row r="1476" spans="1:3" x14ac:dyDescent="0.3">
      <c r="A1476" s="27"/>
      <c r="B1476" s="27"/>
      <c r="C1476" s="27"/>
    </row>
    <row r="1477" spans="1:3" x14ac:dyDescent="0.3">
      <c r="A1477" s="27"/>
      <c r="B1477" s="27"/>
      <c r="C1477" s="27"/>
    </row>
    <row r="1478" spans="1:3" x14ac:dyDescent="0.3">
      <c r="A1478" s="27"/>
      <c r="B1478" s="27"/>
      <c r="C1478" s="27"/>
    </row>
    <row r="1479" spans="1:3" x14ac:dyDescent="0.3">
      <c r="A1479" s="27"/>
      <c r="B1479" s="27"/>
      <c r="C1479" s="27"/>
    </row>
    <row r="1480" spans="1:3" x14ac:dyDescent="0.3">
      <c r="A1480" s="27"/>
      <c r="B1480" s="27"/>
      <c r="C1480" s="27"/>
    </row>
    <row r="1481" spans="1:3" x14ac:dyDescent="0.3">
      <c r="A1481" s="27"/>
      <c r="B1481" s="27"/>
      <c r="C1481" s="27"/>
    </row>
    <row r="1482" spans="1:3" x14ac:dyDescent="0.3">
      <c r="A1482" s="27"/>
      <c r="B1482" s="27"/>
      <c r="C1482" s="27"/>
    </row>
    <row r="1483" spans="1:3" x14ac:dyDescent="0.3">
      <c r="A1483" s="27"/>
      <c r="B1483" s="27"/>
      <c r="C1483" s="27"/>
    </row>
    <row r="1484" spans="1:3" x14ac:dyDescent="0.3">
      <c r="A1484" s="27"/>
      <c r="B1484" s="27"/>
      <c r="C1484" s="27"/>
    </row>
    <row r="1485" spans="1:3" x14ac:dyDescent="0.3">
      <c r="A1485" s="27"/>
      <c r="B1485" s="27"/>
      <c r="C1485" s="27"/>
    </row>
    <row r="1486" spans="1:3" x14ac:dyDescent="0.3">
      <c r="A1486" s="27"/>
      <c r="B1486" s="27"/>
      <c r="C1486" s="27"/>
    </row>
    <row r="1487" spans="1:3" x14ac:dyDescent="0.3">
      <c r="A1487" s="27"/>
      <c r="B1487" s="27"/>
      <c r="C1487" s="27"/>
    </row>
    <row r="1488" spans="1:3" x14ac:dyDescent="0.3">
      <c r="A1488" s="27"/>
      <c r="B1488" s="27"/>
      <c r="C1488" s="27"/>
    </row>
    <row r="1489" spans="1:3" x14ac:dyDescent="0.3">
      <c r="A1489" s="27"/>
      <c r="B1489" s="27"/>
      <c r="C1489" s="27"/>
    </row>
    <row r="1490" spans="1:3" x14ac:dyDescent="0.3">
      <c r="A1490" s="27"/>
      <c r="B1490" s="27"/>
      <c r="C1490" s="27"/>
    </row>
    <row r="1491" spans="1:3" x14ac:dyDescent="0.3">
      <c r="A1491" s="27"/>
      <c r="B1491" s="27"/>
      <c r="C1491" s="27"/>
    </row>
    <row r="1492" spans="1:3" x14ac:dyDescent="0.3">
      <c r="A1492" s="27"/>
      <c r="B1492" s="27"/>
      <c r="C1492" s="27"/>
    </row>
    <row r="1493" spans="1:3" x14ac:dyDescent="0.3">
      <c r="A1493" s="27"/>
      <c r="B1493" s="27"/>
      <c r="C1493" s="27"/>
    </row>
    <row r="1494" spans="1:3" x14ac:dyDescent="0.3">
      <c r="A1494" s="27"/>
      <c r="B1494" s="27"/>
      <c r="C1494" s="27"/>
    </row>
    <row r="1495" spans="1:3" x14ac:dyDescent="0.3">
      <c r="A1495" s="27"/>
      <c r="B1495" s="27"/>
      <c r="C1495" s="27"/>
    </row>
    <row r="1496" spans="1:3" x14ac:dyDescent="0.3">
      <c r="A1496" s="27"/>
      <c r="B1496" s="27"/>
      <c r="C1496" s="27"/>
    </row>
    <row r="1497" spans="1:3" x14ac:dyDescent="0.3">
      <c r="A1497" s="27"/>
      <c r="B1497" s="27"/>
      <c r="C1497" s="27"/>
    </row>
    <row r="1498" spans="1:3" x14ac:dyDescent="0.3">
      <c r="A1498" s="27"/>
      <c r="B1498" s="27"/>
      <c r="C1498" s="27"/>
    </row>
    <row r="1499" spans="1:3" x14ac:dyDescent="0.3">
      <c r="A1499" s="27"/>
      <c r="B1499" s="27"/>
      <c r="C1499" s="27"/>
    </row>
    <row r="1500" spans="1:3" x14ac:dyDescent="0.3">
      <c r="A1500" s="27"/>
      <c r="B1500" s="27"/>
      <c r="C1500" s="27"/>
    </row>
    <row r="1501" spans="1:3" x14ac:dyDescent="0.3">
      <c r="A1501" s="27"/>
      <c r="B1501" s="27"/>
      <c r="C1501" s="27"/>
    </row>
    <row r="1502" spans="1:3" x14ac:dyDescent="0.3">
      <c r="A1502" s="27"/>
      <c r="B1502" s="27"/>
      <c r="C1502" s="27"/>
    </row>
    <row r="1503" spans="1:3" x14ac:dyDescent="0.3">
      <c r="A1503" s="27"/>
      <c r="B1503" s="27"/>
      <c r="C1503" s="27"/>
    </row>
    <row r="1504" spans="1:3" x14ac:dyDescent="0.3">
      <c r="A1504" s="27"/>
      <c r="B1504" s="27"/>
      <c r="C1504" s="27"/>
    </row>
    <row r="1505" spans="1:3" x14ac:dyDescent="0.3">
      <c r="A1505" s="27"/>
      <c r="B1505" s="27"/>
      <c r="C1505" s="27"/>
    </row>
    <row r="1506" spans="1:3" x14ac:dyDescent="0.3">
      <c r="A1506" s="27"/>
      <c r="B1506" s="27"/>
      <c r="C1506" s="27"/>
    </row>
    <row r="1507" spans="1:3" x14ac:dyDescent="0.3">
      <c r="A1507" s="27"/>
      <c r="B1507" s="27"/>
      <c r="C1507" s="27"/>
    </row>
    <row r="1508" spans="1:3" x14ac:dyDescent="0.3">
      <c r="A1508" s="27"/>
      <c r="B1508" s="27"/>
      <c r="C1508" s="27"/>
    </row>
    <row r="1509" spans="1:3" x14ac:dyDescent="0.3">
      <c r="A1509" s="27"/>
      <c r="B1509" s="27"/>
      <c r="C1509" s="27"/>
    </row>
    <row r="1510" spans="1:3" x14ac:dyDescent="0.3">
      <c r="A1510" s="27"/>
      <c r="B1510" s="27"/>
      <c r="C1510" s="27"/>
    </row>
    <row r="1511" spans="1:3" x14ac:dyDescent="0.3">
      <c r="A1511" s="27"/>
      <c r="B1511" s="27"/>
      <c r="C1511" s="27"/>
    </row>
    <row r="1512" spans="1:3" x14ac:dyDescent="0.3">
      <c r="A1512" s="27"/>
      <c r="B1512" s="27"/>
      <c r="C1512" s="27"/>
    </row>
    <row r="1513" spans="1:3" x14ac:dyDescent="0.3">
      <c r="A1513" s="27"/>
      <c r="B1513" s="27"/>
      <c r="C1513" s="27"/>
    </row>
    <row r="1514" spans="1:3" x14ac:dyDescent="0.3">
      <c r="A1514" s="27"/>
      <c r="B1514" s="27"/>
      <c r="C1514" s="27"/>
    </row>
    <row r="1515" spans="1:3" x14ac:dyDescent="0.3">
      <c r="A1515" s="27"/>
      <c r="B1515" s="27"/>
      <c r="C1515" s="27"/>
    </row>
    <row r="1516" spans="1:3" x14ac:dyDescent="0.3">
      <c r="A1516" s="27"/>
      <c r="B1516" s="27"/>
      <c r="C1516" s="27"/>
    </row>
    <row r="1517" spans="1:3" x14ac:dyDescent="0.3">
      <c r="A1517" s="27"/>
      <c r="B1517" s="27"/>
      <c r="C1517" s="27"/>
    </row>
    <row r="1518" spans="1:3" x14ac:dyDescent="0.3">
      <c r="A1518" s="27"/>
      <c r="B1518" s="27"/>
      <c r="C1518" s="27"/>
    </row>
    <row r="1519" spans="1:3" x14ac:dyDescent="0.3">
      <c r="A1519" s="27"/>
      <c r="B1519" s="27"/>
      <c r="C1519" s="27"/>
    </row>
    <row r="1520" spans="1:3" x14ac:dyDescent="0.3">
      <c r="A1520" s="27"/>
      <c r="B1520" s="27"/>
      <c r="C1520" s="27"/>
    </row>
    <row r="1521" spans="1:3" x14ac:dyDescent="0.3">
      <c r="A1521" s="27"/>
      <c r="B1521" s="27"/>
      <c r="C1521" s="27"/>
    </row>
    <row r="1522" spans="1:3" x14ac:dyDescent="0.3">
      <c r="A1522" s="27"/>
      <c r="B1522" s="27"/>
      <c r="C1522" s="27"/>
    </row>
    <row r="1523" spans="1:3" x14ac:dyDescent="0.3">
      <c r="A1523" s="27"/>
      <c r="B1523" s="27"/>
      <c r="C1523" s="27"/>
    </row>
    <row r="1524" spans="1:3" x14ac:dyDescent="0.3">
      <c r="A1524" s="27"/>
      <c r="B1524" s="27"/>
      <c r="C1524" s="27"/>
    </row>
    <row r="1525" spans="1:3" x14ac:dyDescent="0.3">
      <c r="A1525" s="27"/>
      <c r="B1525" s="27"/>
      <c r="C1525" s="27"/>
    </row>
    <row r="1526" spans="1:3" x14ac:dyDescent="0.3">
      <c r="A1526" s="27"/>
      <c r="B1526" s="27"/>
      <c r="C1526" s="27"/>
    </row>
    <row r="1527" spans="1:3" x14ac:dyDescent="0.3">
      <c r="A1527" s="27"/>
      <c r="B1527" s="27"/>
      <c r="C1527" s="27"/>
    </row>
    <row r="1528" spans="1:3" x14ac:dyDescent="0.3">
      <c r="A1528" s="27"/>
      <c r="B1528" s="27"/>
      <c r="C1528" s="27"/>
    </row>
    <row r="1529" spans="1:3" x14ac:dyDescent="0.3">
      <c r="A1529" s="27"/>
      <c r="B1529" s="27"/>
      <c r="C1529" s="27"/>
    </row>
    <row r="1530" spans="1:3" x14ac:dyDescent="0.3">
      <c r="A1530" s="27"/>
      <c r="B1530" s="27"/>
      <c r="C1530" s="27"/>
    </row>
    <row r="1531" spans="1:3" x14ac:dyDescent="0.3">
      <c r="A1531" s="27"/>
      <c r="B1531" s="27"/>
      <c r="C1531" s="27"/>
    </row>
    <row r="1532" spans="1:3" x14ac:dyDescent="0.3">
      <c r="A1532" s="27"/>
      <c r="B1532" s="27"/>
      <c r="C1532" s="27"/>
    </row>
    <row r="1533" spans="1:3" x14ac:dyDescent="0.3">
      <c r="A1533" s="27"/>
      <c r="B1533" s="27"/>
      <c r="C1533" s="27"/>
    </row>
    <row r="1534" spans="1:3" x14ac:dyDescent="0.3">
      <c r="A1534" s="27"/>
      <c r="B1534" s="27"/>
      <c r="C1534" s="27"/>
    </row>
    <row r="1535" spans="1:3" x14ac:dyDescent="0.3">
      <c r="A1535" s="27"/>
      <c r="B1535" s="27"/>
      <c r="C1535" s="27"/>
    </row>
    <row r="1536" spans="1:3" x14ac:dyDescent="0.3">
      <c r="A1536" s="27"/>
      <c r="B1536" s="27"/>
      <c r="C1536" s="27"/>
    </row>
    <row r="1537" spans="1:3" x14ac:dyDescent="0.3">
      <c r="A1537" s="27"/>
      <c r="B1537" s="27"/>
      <c r="C1537" s="27"/>
    </row>
    <row r="1538" spans="1:3" x14ac:dyDescent="0.3">
      <c r="A1538" s="27"/>
      <c r="B1538" s="27"/>
      <c r="C1538" s="27"/>
    </row>
    <row r="1539" spans="1:3" x14ac:dyDescent="0.3">
      <c r="A1539" s="27"/>
      <c r="B1539" s="27"/>
      <c r="C1539" s="27"/>
    </row>
    <row r="1540" spans="1:3" x14ac:dyDescent="0.3">
      <c r="A1540" s="27"/>
      <c r="B1540" s="27"/>
      <c r="C1540" s="27"/>
    </row>
    <row r="1541" spans="1:3" x14ac:dyDescent="0.3">
      <c r="A1541" s="27"/>
      <c r="B1541" s="27"/>
      <c r="C1541" s="27"/>
    </row>
    <row r="1542" spans="1:3" x14ac:dyDescent="0.3">
      <c r="A1542" s="27"/>
      <c r="B1542" s="27"/>
      <c r="C1542" s="27"/>
    </row>
    <row r="1543" spans="1:3" x14ac:dyDescent="0.3">
      <c r="A1543" s="27"/>
      <c r="B1543" s="27"/>
      <c r="C1543" s="27"/>
    </row>
    <row r="1544" spans="1:3" x14ac:dyDescent="0.3">
      <c r="A1544" s="27"/>
      <c r="B1544" s="27"/>
      <c r="C1544" s="27"/>
    </row>
    <row r="1545" spans="1:3" x14ac:dyDescent="0.3">
      <c r="A1545" s="27"/>
      <c r="B1545" s="27"/>
      <c r="C1545" s="27"/>
    </row>
    <row r="1546" spans="1:3" x14ac:dyDescent="0.3">
      <c r="A1546" s="27"/>
      <c r="B1546" s="27"/>
      <c r="C1546" s="27"/>
    </row>
    <row r="1547" spans="1:3" x14ac:dyDescent="0.3">
      <c r="A1547" s="27"/>
      <c r="B1547" s="27"/>
      <c r="C1547" s="27"/>
    </row>
    <row r="1548" spans="1:3" x14ac:dyDescent="0.3">
      <c r="A1548" s="27"/>
      <c r="B1548" s="27"/>
      <c r="C1548" s="27"/>
    </row>
    <row r="1549" spans="1:3" x14ac:dyDescent="0.3">
      <c r="A1549" s="27"/>
      <c r="B1549" s="27"/>
      <c r="C1549" s="27"/>
    </row>
    <row r="1550" spans="1:3" x14ac:dyDescent="0.3">
      <c r="A1550" s="27"/>
      <c r="B1550" s="27"/>
      <c r="C1550" s="27"/>
    </row>
    <row r="1551" spans="1:3" x14ac:dyDescent="0.3">
      <c r="A1551" s="27"/>
      <c r="B1551" s="27"/>
      <c r="C1551" s="27"/>
    </row>
    <row r="1552" spans="1:3" x14ac:dyDescent="0.3">
      <c r="A1552" s="27"/>
      <c r="B1552" s="27"/>
      <c r="C1552" s="27"/>
    </row>
    <row r="1553" spans="1:3" x14ac:dyDescent="0.3">
      <c r="A1553" s="27"/>
      <c r="B1553" s="27"/>
      <c r="C1553" s="27"/>
    </row>
    <row r="1554" spans="1:3" x14ac:dyDescent="0.3">
      <c r="A1554" s="27"/>
      <c r="B1554" s="27"/>
      <c r="C1554" s="27"/>
    </row>
    <row r="1555" spans="1:3" x14ac:dyDescent="0.3">
      <c r="A1555" s="27"/>
      <c r="B1555" s="27"/>
      <c r="C1555" s="27"/>
    </row>
    <row r="1556" spans="1:3" x14ac:dyDescent="0.3">
      <c r="A1556" s="27"/>
      <c r="B1556" s="27"/>
      <c r="C1556" s="27"/>
    </row>
    <row r="1557" spans="1:3" x14ac:dyDescent="0.3">
      <c r="A1557" s="27"/>
      <c r="B1557" s="27"/>
      <c r="C1557" s="27"/>
    </row>
    <row r="1558" spans="1:3" x14ac:dyDescent="0.3">
      <c r="A1558" s="27"/>
      <c r="B1558" s="27"/>
      <c r="C1558" s="27"/>
    </row>
    <row r="1559" spans="1:3" x14ac:dyDescent="0.3">
      <c r="A1559" s="27"/>
      <c r="B1559" s="27"/>
      <c r="C1559" s="27"/>
    </row>
    <row r="1560" spans="1:3" x14ac:dyDescent="0.3">
      <c r="A1560" s="27"/>
      <c r="B1560" s="27"/>
      <c r="C1560" s="27"/>
    </row>
    <row r="1561" spans="1:3" x14ac:dyDescent="0.3">
      <c r="A1561" s="27"/>
      <c r="B1561" s="27"/>
      <c r="C1561" s="27"/>
    </row>
    <row r="1562" spans="1:3" x14ac:dyDescent="0.3">
      <c r="A1562" s="27"/>
      <c r="B1562" s="27"/>
      <c r="C1562" s="27"/>
    </row>
    <row r="1563" spans="1:3" x14ac:dyDescent="0.3">
      <c r="A1563" s="27"/>
      <c r="B1563" s="27"/>
      <c r="C1563" s="27"/>
    </row>
    <row r="1564" spans="1:3" x14ac:dyDescent="0.3">
      <c r="A1564" s="27"/>
      <c r="B1564" s="27"/>
      <c r="C1564" s="27"/>
    </row>
    <row r="1565" spans="1:3" x14ac:dyDescent="0.3">
      <c r="A1565" s="27"/>
      <c r="B1565" s="27"/>
      <c r="C1565" s="27"/>
    </row>
    <row r="1566" spans="1:3" x14ac:dyDescent="0.3">
      <c r="A1566" s="27"/>
      <c r="B1566" s="27"/>
      <c r="C1566" s="27"/>
    </row>
    <row r="1567" spans="1:3" x14ac:dyDescent="0.3">
      <c r="A1567" s="27"/>
      <c r="B1567" s="27"/>
      <c r="C1567" s="27"/>
    </row>
    <row r="1568" spans="1:3" x14ac:dyDescent="0.3">
      <c r="A1568" s="27"/>
      <c r="B1568" s="27"/>
      <c r="C1568" s="27"/>
    </row>
    <row r="1569" spans="1:3" x14ac:dyDescent="0.3">
      <c r="A1569" s="27"/>
      <c r="B1569" s="27"/>
      <c r="C1569" s="27"/>
    </row>
    <row r="1570" spans="1:3" x14ac:dyDescent="0.3">
      <c r="A1570" s="27"/>
      <c r="B1570" s="27"/>
      <c r="C1570" s="27"/>
    </row>
    <row r="1571" spans="1:3" x14ac:dyDescent="0.3">
      <c r="A1571" s="27"/>
      <c r="B1571" s="27"/>
      <c r="C1571" s="27"/>
    </row>
    <row r="1572" spans="1:3" x14ac:dyDescent="0.3">
      <c r="A1572" s="27"/>
      <c r="B1572" s="27"/>
      <c r="C1572" s="27"/>
    </row>
    <row r="1573" spans="1:3" x14ac:dyDescent="0.3">
      <c r="A1573" s="27"/>
      <c r="B1573" s="27"/>
      <c r="C1573" s="27"/>
    </row>
    <row r="1574" spans="1:3" x14ac:dyDescent="0.3">
      <c r="A1574" s="27"/>
      <c r="B1574" s="27"/>
      <c r="C1574" s="27"/>
    </row>
    <row r="1575" spans="1:3" x14ac:dyDescent="0.3">
      <c r="A1575" s="27"/>
      <c r="B1575" s="27"/>
      <c r="C1575" s="27"/>
    </row>
    <row r="1576" spans="1:3" x14ac:dyDescent="0.3">
      <c r="A1576" s="27"/>
      <c r="B1576" s="27"/>
      <c r="C1576" s="27"/>
    </row>
    <row r="1577" spans="1:3" x14ac:dyDescent="0.3">
      <c r="A1577" s="27"/>
      <c r="B1577" s="27"/>
      <c r="C1577" s="27"/>
    </row>
    <row r="1578" spans="1:3" x14ac:dyDescent="0.3">
      <c r="A1578" s="27"/>
      <c r="B1578" s="27"/>
      <c r="C1578" s="27"/>
    </row>
    <row r="1579" spans="1:3" x14ac:dyDescent="0.3">
      <c r="A1579" s="27"/>
      <c r="B1579" s="27"/>
      <c r="C1579" s="27"/>
    </row>
    <row r="1580" spans="1:3" x14ac:dyDescent="0.3">
      <c r="A1580" s="27"/>
      <c r="B1580" s="27"/>
      <c r="C1580" s="27"/>
    </row>
    <row r="1581" spans="1:3" x14ac:dyDescent="0.3">
      <c r="A1581" s="27"/>
      <c r="B1581" s="27"/>
      <c r="C1581" s="27"/>
    </row>
    <row r="1582" spans="1:3" x14ac:dyDescent="0.3">
      <c r="A1582" s="27"/>
      <c r="B1582" s="27"/>
      <c r="C1582" s="27"/>
    </row>
    <row r="1583" spans="1:3" x14ac:dyDescent="0.3">
      <c r="A1583" s="27"/>
      <c r="B1583" s="27"/>
      <c r="C1583" s="27"/>
    </row>
    <row r="1584" spans="1:3" x14ac:dyDescent="0.3">
      <c r="A1584" s="27"/>
      <c r="B1584" s="27"/>
      <c r="C1584" s="27"/>
    </row>
    <row r="1585" spans="1:3" x14ac:dyDescent="0.3">
      <c r="A1585" s="27"/>
      <c r="B1585" s="27"/>
      <c r="C1585" s="27"/>
    </row>
    <row r="1586" spans="1:3" x14ac:dyDescent="0.3">
      <c r="A1586" s="27"/>
      <c r="B1586" s="27"/>
      <c r="C1586" s="27"/>
    </row>
    <row r="1587" spans="1:3" x14ac:dyDescent="0.3">
      <c r="A1587" s="27"/>
      <c r="B1587" s="27"/>
      <c r="C1587" s="27"/>
    </row>
    <row r="1588" spans="1:3" x14ac:dyDescent="0.3">
      <c r="A1588" s="27"/>
      <c r="B1588" s="27"/>
      <c r="C1588" s="27"/>
    </row>
    <row r="1589" spans="1:3" x14ac:dyDescent="0.3">
      <c r="A1589" s="27"/>
      <c r="B1589" s="27"/>
      <c r="C1589" s="27"/>
    </row>
    <row r="1590" spans="1:3" x14ac:dyDescent="0.3">
      <c r="A1590" s="27"/>
      <c r="B1590" s="27"/>
      <c r="C1590" s="27"/>
    </row>
    <row r="1591" spans="1:3" x14ac:dyDescent="0.3">
      <c r="A1591" s="27"/>
      <c r="B1591" s="27"/>
      <c r="C1591" s="27"/>
    </row>
    <row r="1592" spans="1:3" x14ac:dyDescent="0.3">
      <c r="A1592" s="27"/>
      <c r="B1592" s="27"/>
      <c r="C1592" s="27"/>
    </row>
    <row r="1593" spans="1:3" x14ac:dyDescent="0.3">
      <c r="A1593" s="27"/>
      <c r="B1593" s="27"/>
      <c r="C1593" s="27"/>
    </row>
    <row r="1594" spans="1:3" x14ac:dyDescent="0.3">
      <c r="A1594" s="27"/>
      <c r="B1594" s="27"/>
      <c r="C1594" s="27"/>
    </row>
    <row r="1595" spans="1:3" x14ac:dyDescent="0.3">
      <c r="A1595" s="27"/>
      <c r="B1595" s="27"/>
      <c r="C1595" s="27"/>
    </row>
    <row r="1596" spans="1:3" x14ac:dyDescent="0.3">
      <c r="A1596" s="27"/>
      <c r="B1596" s="27"/>
      <c r="C1596" s="27"/>
    </row>
    <row r="1597" spans="1:3" x14ac:dyDescent="0.3">
      <c r="A1597" s="27"/>
      <c r="B1597" s="27"/>
      <c r="C1597" s="27"/>
    </row>
    <row r="1598" spans="1:3" x14ac:dyDescent="0.3">
      <c r="A1598" s="27"/>
      <c r="B1598" s="27"/>
      <c r="C1598" s="27"/>
    </row>
    <row r="1599" spans="1:3" x14ac:dyDescent="0.3">
      <c r="A1599" s="27"/>
      <c r="B1599" s="27"/>
      <c r="C1599" s="27"/>
    </row>
    <row r="1600" spans="1:3" x14ac:dyDescent="0.3">
      <c r="A1600" s="27"/>
      <c r="B1600" s="27"/>
      <c r="C1600" s="27"/>
    </row>
    <row r="1601" spans="1:3" x14ac:dyDescent="0.3">
      <c r="A1601" s="27"/>
      <c r="B1601" s="27"/>
      <c r="C1601" s="27"/>
    </row>
    <row r="1602" spans="1:3" x14ac:dyDescent="0.3">
      <c r="A1602" s="27"/>
      <c r="B1602" s="27"/>
      <c r="C1602" s="27"/>
    </row>
    <row r="1603" spans="1:3" x14ac:dyDescent="0.3">
      <c r="A1603" s="27"/>
      <c r="B1603" s="27"/>
      <c r="C1603" s="27"/>
    </row>
    <row r="1604" spans="1:3" x14ac:dyDescent="0.3">
      <c r="A1604" s="27"/>
      <c r="B1604" s="27"/>
      <c r="C1604" s="27"/>
    </row>
    <row r="1605" spans="1:3" x14ac:dyDescent="0.3">
      <c r="A1605" s="27"/>
      <c r="B1605" s="27"/>
      <c r="C1605" s="27"/>
    </row>
    <row r="1606" spans="1:3" x14ac:dyDescent="0.3">
      <c r="A1606" s="27"/>
      <c r="B1606" s="27"/>
      <c r="C1606" s="27"/>
    </row>
    <row r="1607" spans="1:3" x14ac:dyDescent="0.3">
      <c r="A1607" s="27"/>
      <c r="B1607" s="27"/>
      <c r="C1607" s="27"/>
    </row>
    <row r="1608" spans="1:3" x14ac:dyDescent="0.3">
      <c r="A1608" s="27"/>
      <c r="B1608" s="27"/>
      <c r="C1608" s="27"/>
    </row>
    <row r="1609" spans="1:3" x14ac:dyDescent="0.3">
      <c r="A1609" s="27"/>
      <c r="B1609" s="27"/>
      <c r="C1609" s="27"/>
    </row>
    <row r="1610" spans="1:3" x14ac:dyDescent="0.3">
      <c r="A1610" s="27"/>
      <c r="B1610" s="27"/>
      <c r="C1610" s="27"/>
    </row>
    <row r="1611" spans="1:3" x14ac:dyDescent="0.3">
      <c r="A1611" s="27"/>
      <c r="B1611" s="27"/>
      <c r="C1611" s="27"/>
    </row>
    <row r="1612" spans="1:3" x14ac:dyDescent="0.3">
      <c r="A1612" s="27"/>
      <c r="B1612" s="27"/>
      <c r="C1612" s="27"/>
    </row>
    <row r="1613" spans="1:3" x14ac:dyDescent="0.3">
      <c r="A1613" s="27"/>
      <c r="B1613" s="27"/>
      <c r="C1613" s="27"/>
    </row>
    <row r="1614" spans="1:3" x14ac:dyDescent="0.3">
      <c r="A1614" s="27"/>
      <c r="B1614" s="27"/>
      <c r="C1614" s="27"/>
    </row>
    <row r="1615" spans="1:3" x14ac:dyDescent="0.3">
      <c r="A1615" s="27"/>
      <c r="B1615" s="27"/>
      <c r="C1615" s="27"/>
    </row>
    <row r="1616" spans="1:3" x14ac:dyDescent="0.3">
      <c r="A1616" s="27"/>
      <c r="B1616" s="27"/>
      <c r="C1616" s="27"/>
    </row>
    <row r="1617" spans="1:3" x14ac:dyDescent="0.3">
      <c r="A1617" s="27"/>
      <c r="B1617" s="27"/>
      <c r="C1617" s="27"/>
    </row>
    <row r="1618" spans="1:3" x14ac:dyDescent="0.3">
      <c r="A1618" s="27"/>
      <c r="B1618" s="27"/>
      <c r="C1618" s="27"/>
    </row>
    <row r="1619" spans="1:3" x14ac:dyDescent="0.3">
      <c r="A1619" s="27"/>
      <c r="B1619" s="27"/>
      <c r="C1619" s="27"/>
    </row>
    <row r="1620" spans="1:3" x14ac:dyDescent="0.3">
      <c r="A1620" s="27"/>
      <c r="B1620" s="27"/>
      <c r="C1620" s="27"/>
    </row>
    <row r="1621" spans="1:3" x14ac:dyDescent="0.3">
      <c r="A1621" s="27"/>
      <c r="B1621" s="27"/>
      <c r="C1621" s="27"/>
    </row>
    <row r="1622" spans="1:3" x14ac:dyDescent="0.3">
      <c r="A1622" s="27"/>
      <c r="B1622" s="27"/>
      <c r="C1622" s="27"/>
    </row>
    <row r="1623" spans="1:3" x14ac:dyDescent="0.3">
      <c r="A1623" s="27"/>
      <c r="B1623" s="27"/>
      <c r="C1623" s="27"/>
    </row>
    <row r="1624" spans="1:3" x14ac:dyDescent="0.3">
      <c r="A1624" s="27"/>
      <c r="B1624" s="27"/>
      <c r="C1624" s="27"/>
    </row>
    <row r="1625" spans="1:3" x14ac:dyDescent="0.3">
      <c r="A1625" s="27"/>
      <c r="B1625" s="27"/>
      <c r="C1625" s="27"/>
    </row>
    <row r="1626" spans="1:3" x14ac:dyDescent="0.3">
      <c r="A1626" s="27"/>
      <c r="B1626" s="27"/>
      <c r="C1626" s="27"/>
    </row>
    <row r="1627" spans="1:3" x14ac:dyDescent="0.3">
      <c r="A1627" s="27"/>
      <c r="B1627" s="27"/>
      <c r="C1627" s="27"/>
    </row>
    <row r="1628" spans="1:3" x14ac:dyDescent="0.3">
      <c r="A1628" s="27"/>
      <c r="B1628" s="27"/>
      <c r="C1628" s="27"/>
    </row>
    <row r="1629" spans="1:3" x14ac:dyDescent="0.3">
      <c r="A1629" s="27"/>
      <c r="B1629" s="27"/>
      <c r="C1629" s="27"/>
    </row>
    <row r="1630" spans="1:3" x14ac:dyDescent="0.3">
      <c r="A1630" s="27"/>
      <c r="B1630" s="27"/>
      <c r="C1630" s="27"/>
    </row>
    <row r="1631" spans="1:3" x14ac:dyDescent="0.3">
      <c r="A1631" s="27"/>
      <c r="B1631" s="27"/>
      <c r="C1631" s="27"/>
    </row>
    <row r="1632" spans="1:3" x14ac:dyDescent="0.3">
      <c r="A1632" s="27"/>
      <c r="B1632" s="27"/>
      <c r="C1632" s="27"/>
    </row>
    <row r="1633" spans="1:3" x14ac:dyDescent="0.3">
      <c r="A1633" s="27"/>
      <c r="B1633" s="27"/>
      <c r="C1633" s="27"/>
    </row>
    <row r="1634" spans="1:3" x14ac:dyDescent="0.3">
      <c r="A1634" s="27"/>
      <c r="B1634" s="27"/>
      <c r="C1634" s="27"/>
    </row>
    <row r="1635" spans="1:3" x14ac:dyDescent="0.3">
      <c r="A1635" s="27"/>
      <c r="B1635" s="27"/>
      <c r="C1635" s="27"/>
    </row>
    <row r="1636" spans="1:3" x14ac:dyDescent="0.3">
      <c r="A1636" s="27"/>
      <c r="B1636" s="27"/>
      <c r="C1636" s="27"/>
    </row>
    <row r="1637" spans="1:3" x14ac:dyDescent="0.3">
      <c r="A1637" s="27"/>
      <c r="B1637" s="27"/>
      <c r="C1637" s="27"/>
    </row>
    <row r="1638" spans="1:3" x14ac:dyDescent="0.3">
      <c r="A1638" s="27"/>
      <c r="B1638" s="27"/>
      <c r="C1638" s="27"/>
    </row>
    <row r="1639" spans="1:3" x14ac:dyDescent="0.3">
      <c r="A1639" s="27"/>
      <c r="B1639" s="27"/>
      <c r="C1639" s="27"/>
    </row>
    <row r="1640" spans="1:3" x14ac:dyDescent="0.3">
      <c r="A1640" s="27"/>
      <c r="B1640" s="27"/>
      <c r="C1640" s="27"/>
    </row>
    <row r="1641" spans="1:3" x14ac:dyDescent="0.3">
      <c r="A1641" s="27"/>
      <c r="B1641" s="27"/>
      <c r="C1641" s="27"/>
    </row>
    <row r="1642" spans="1:3" x14ac:dyDescent="0.3">
      <c r="A1642" s="27"/>
      <c r="B1642" s="27"/>
      <c r="C1642" s="27"/>
    </row>
    <row r="1643" spans="1:3" x14ac:dyDescent="0.3">
      <c r="A1643" s="27"/>
      <c r="B1643" s="27"/>
      <c r="C1643" s="27"/>
    </row>
    <row r="1644" spans="1:3" x14ac:dyDescent="0.3">
      <c r="A1644" s="27"/>
      <c r="B1644" s="27"/>
      <c r="C1644" s="27"/>
    </row>
    <row r="1645" spans="1:3" x14ac:dyDescent="0.3">
      <c r="A1645" s="27"/>
      <c r="B1645" s="27"/>
      <c r="C1645" s="27"/>
    </row>
    <row r="1646" spans="1:3" x14ac:dyDescent="0.3">
      <c r="A1646" s="27"/>
      <c r="B1646" s="27"/>
      <c r="C1646" s="27"/>
    </row>
    <row r="1647" spans="1:3" x14ac:dyDescent="0.3">
      <c r="A1647" s="27"/>
      <c r="B1647" s="27"/>
      <c r="C1647" s="27"/>
    </row>
    <row r="1648" spans="1:3" x14ac:dyDescent="0.3">
      <c r="A1648" s="27"/>
      <c r="B1648" s="27"/>
      <c r="C1648" s="27"/>
    </row>
    <row r="1649" spans="1:3" x14ac:dyDescent="0.3">
      <c r="A1649" s="27"/>
      <c r="B1649" s="27"/>
      <c r="C1649" s="27"/>
    </row>
    <row r="1650" spans="1:3" x14ac:dyDescent="0.3">
      <c r="A1650" s="27"/>
      <c r="B1650" s="27"/>
      <c r="C1650" s="27"/>
    </row>
    <row r="1651" spans="1:3" x14ac:dyDescent="0.3">
      <c r="A1651" s="27"/>
      <c r="B1651" s="27"/>
      <c r="C1651" s="27"/>
    </row>
    <row r="1652" spans="1:3" x14ac:dyDescent="0.3">
      <c r="A1652" s="27"/>
      <c r="B1652" s="27"/>
      <c r="C1652" s="27"/>
    </row>
    <row r="1653" spans="1:3" x14ac:dyDescent="0.3">
      <c r="A1653" s="27"/>
      <c r="B1653" s="27"/>
      <c r="C1653" s="27"/>
    </row>
    <row r="1654" spans="1:3" x14ac:dyDescent="0.3">
      <c r="A1654" s="27"/>
      <c r="B1654" s="27"/>
      <c r="C1654" s="27"/>
    </row>
    <row r="1655" spans="1:3" x14ac:dyDescent="0.3">
      <c r="A1655" s="27"/>
      <c r="B1655" s="27"/>
      <c r="C1655" s="27"/>
    </row>
    <row r="1656" spans="1:3" x14ac:dyDescent="0.3">
      <c r="A1656" s="27"/>
      <c r="B1656" s="27"/>
      <c r="C1656" s="27"/>
    </row>
    <row r="1657" spans="1:3" x14ac:dyDescent="0.3">
      <c r="A1657" s="27"/>
      <c r="B1657" s="27"/>
      <c r="C1657" s="27"/>
    </row>
    <row r="1658" spans="1:3" x14ac:dyDescent="0.3">
      <c r="A1658" s="27"/>
      <c r="B1658" s="27"/>
      <c r="C1658" s="27"/>
    </row>
    <row r="1659" spans="1:3" x14ac:dyDescent="0.3">
      <c r="A1659" s="27"/>
      <c r="B1659" s="27"/>
      <c r="C1659" s="27"/>
    </row>
    <row r="1660" spans="1:3" x14ac:dyDescent="0.3">
      <c r="A1660" s="27"/>
      <c r="B1660" s="27"/>
      <c r="C1660" s="27"/>
    </row>
    <row r="1661" spans="1:3" x14ac:dyDescent="0.3">
      <c r="A1661" s="27"/>
      <c r="B1661" s="27"/>
      <c r="C1661" s="27"/>
    </row>
    <row r="1662" spans="1:3" x14ac:dyDescent="0.3">
      <c r="A1662" s="27"/>
      <c r="B1662" s="27"/>
      <c r="C1662" s="27"/>
    </row>
    <row r="1663" spans="1:3" x14ac:dyDescent="0.3">
      <c r="A1663" s="27"/>
      <c r="B1663" s="27"/>
      <c r="C1663" s="27"/>
    </row>
    <row r="1664" spans="1:3" x14ac:dyDescent="0.3">
      <c r="A1664" s="27"/>
      <c r="B1664" s="27"/>
      <c r="C1664" s="27"/>
    </row>
    <row r="1665" spans="1:3" x14ac:dyDescent="0.3">
      <c r="A1665" s="27"/>
      <c r="B1665" s="27"/>
      <c r="C1665" s="27"/>
    </row>
    <row r="1666" spans="1:3" x14ac:dyDescent="0.3">
      <c r="A1666" s="27"/>
      <c r="B1666" s="27"/>
      <c r="C1666" s="27"/>
    </row>
    <row r="1667" spans="1:3" x14ac:dyDescent="0.3">
      <c r="A1667" s="27"/>
      <c r="B1667" s="27"/>
      <c r="C1667" s="27"/>
    </row>
    <row r="1668" spans="1:3" x14ac:dyDescent="0.3">
      <c r="A1668" s="27"/>
      <c r="B1668" s="27"/>
      <c r="C1668" s="27"/>
    </row>
    <row r="1669" spans="1:3" x14ac:dyDescent="0.3">
      <c r="A1669" s="27"/>
      <c r="B1669" s="27"/>
      <c r="C1669" s="27"/>
    </row>
    <row r="1670" spans="1:3" x14ac:dyDescent="0.3">
      <c r="A1670" s="27"/>
      <c r="B1670" s="27"/>
      <c r="C1670" s="27"/>
    </row>
    <row r="1671" spans="1:3" x14ac:dyDescent="0.3">
      <c r="A1671" s="27"/>
      <c r="B1671" s="27"/>
      <c r="C1671" s="27"/>
    </row>
    <row r="1672" spans="1:3" x14ac:dyDescent="0.3">
      <c r="A1672" s="27"/>
      <c r="B1672" s="27"/>
      <c r="C1672" s="27"/>
    </row>
    <row r="1673" spans="1:3" x14ac:dyDescent="0.3">
      <c r="A1673" s="27"/>
      <c r="B1673" s="27"/>
      <c r="C1673" s="27"/>
    </row>
    <row r="1674" spans="1:3" x14ac:dyDescent="0.3">
      <c r="A1674" s="27"/>
      <c r="B1674" s="27"/>
      <c r="C1674" s="27"/>
    </row>
    <row r="1675" spans="1:3" x14ac:dyDescent="0.3">
      <c r="A1675" s="27"/>
      <c r="B1675" s="27"/>
      <c r="C1675" s="27"/>
    </row>
    <row r="1676" spans="1:3" x14ac:dyDescent="0.3">
      <c r="A1676" s="27"/>
      <c r="B1676" s="27"/>
      <c r="C1676" s="27"/>
    </row>
    <row r="1677" spans="1:3" x14ac:dyDescent="0.3">
      <c r="A1677" s="27"/>
      <c r="B1677" s="27"/>
      <c r="C1677" s="27"/>
    </row>
    <row r="1678" spans="1:3" x14ac:dyDescent="0.3">
      <c r="A1678" s="27"/>
      <c r="B1678" s="27"/>
      <c r="C1678" s="27"/>
    </row>
    <row r="1679" spans="1:3" x14ac:dyDescent="0.3">
      <c r="A1679" s="27"/>
      <c r="B1679" s="27"/>
      <c r="C1679" s="27"/>
    </row>
    <row r="1680" spans="1:3" x14ac:dyDescent="0.3">
      <c r="A1680" s="27"/>
      <c r="B1680" s="27"/>
      <c r="C1680" s="27"/>
    </row>
    <row r="1681" spans="1:3" x14ac:dyDescent="0.3">
      <c r="A1681" s="27"/>
      <c r="B1681" s="27"/>
      <c r="C1681" s="27"/>
    </row>
    <row r="1682" spans="1:3" x14ac:dyDescent="0.3">
      <c r="A1682" s="27"/>
      <c r="B1682" s="27"/>
      <c r="C1682" s="27"/>
    </row>
    <row r="1683" spans="1:3" x14ac:dyDescent="0.3">
      <c r="A1683" s="27"/>
      <c r="B1683" s="27"/>
      <c r="C1683" s="27"/>
    </row>
    <row r="1684" spans="1:3" x14ac:dyDescent="0.3">
      <c r="A1684" s="27"/>
      <c r="B1684" s="27"/>
      <c r="C1684" s="27"/>
    </row>
    <row r="1685" spans="1:3" x14ac:dyDescent="0.3">
      <c r="A1685" s="27"/>
      <c r="B1685" s="27"/>
      <c r="C1685" s="27"/>
    </row>
    <row r="1686" spans="1:3" x14ac:dyDescent="0.3">
      <c r="A1686" s="27"/>
      <c r="B1686" s="27"/>
      <c r="C1686" s="27"/>
    </row>
    <row r="1687" spans="1:3" x14ac:dyDescent="0.3">
      <c r="A1687" s="27"/>
      <c r="B1687" s="27"/>
      <c r="C1687" s="27"/>
    </row>
    <row r="1688" spans="1:3" x14ac:dyDescent="0.3">
      <c r="A1688" s="27"/>
      <c r="B1688" s="27"/>
      <c r="C1688" s="27"/>
    </row>
    <row r="1689" spans="1:3" x14ac:dyDescent="0.3">
      <c r="A1689" s="27"/>
      <c r="B1689" s="27"/>
      <c r="C1689" s="27"/>
    </row>
    <row r="1690" spans="1:3" x14ac:dyDescent="0.3">
      <c r="A1690" s="27"/>
      <c r="B1690" s="27"/>
      <c r="C1690" s="27"/>
    </row>
    <row r="1691" spans="1:3" x14ac:dyDescent="0.3">
      <c r="A1691" s="27"/>
      <c r="B1691" s="27"/>
      <c r="C1691" s="27"/>
    </row>
    <row r="1692" spans="1:3" x14ac:dyDescent="0.3">
      <c r="A1692" s="27"/>
      <c r="B1692" s="27"/>
      <c r="C1692" s="27"/>
    </row>
    <row r="1693" spans="1:3" x14ac:dyDescent="0.3">
      <c r="A1693" s="27"/>
      <c r="B1693" s="27"/>
      <c r="C1693" s="27"/>
    </row>
    <row r="1694" spans="1:3" x14ac:dyDescent="0.3">
      <c r="A1694" s="27"/>
      <c r="B1694" s="27"/>
      <c r="C1694" s="27"/>
    </row>
    <row r="1695" spans="1:3" x14ac:dyDescent="0.3">
      <c r="A1695" s="27"/>
      <c r="B1695" s="27"/>
      <c r="C1695" s="27"/>
    </row>
    <row r="1696" spans="1:3" x14ac:dyDescent="0.3">
      <c r="A1696" s="27"/>
      <c r="B1696" s="27"/>
      <c r="C1696" s="27"/>
    </row>
    <row r="1697" spans="1:3" x14ac:dyDescent="0.3">
      <c r="A1697" s="27"/>
      <c r="B1697" s="27"/>
      <c r="C1697" s="27"/>
    </row>
    <row r="1698" spans="1:3" x14ac:dyDescent="0.3">
      <c r="A1698" s="27"/>
      <c r="B1698" s="27"/>
      <c r="C1698" s="27"/>
    </row>
    <row r="1699" spans="1:3" x14ac:dyDescent="0.3">
      <c r="A1699" s="27"/>
      <c r="B1699" s="27"/>
      <c r="C1699" s="27"/>
    </row>
    <row r="1700" spans="1:3" x14ac:dyDescent="0.3">
      <c r="A1700" s="27"/>
      <c r="B1700" s="27"/>
      <c r="C1700" s="27"/>
    </row>
    <row r="1701" spans="1:3" x14ac:dyDescent="0.3">
      <c r="A1701" s="27"/>
      <c r="B1701" s="27"/>
      <c r="C1701" s="27"/>
    </row>
    <row r="1702" spans="1:3" x14ac:dyDescent="0.3">
      <c r="A1702" s="27"/>
      <c r="B1702" s="27"/>
      <c r="C1702" s="27"/>
    </row>
    <row r="1703" spans="1:3" x14ac:dyDescent="0.3">
      <c r="A1703" s="27"/>
      <c r="B1703" s="27"/>
      <c r="C1703" s="27"/>
    </row>
    <row r="1704" spans="1:3" x14ac:dyDescent="0.3">
      <c r="A1704" s="27"/>
      <c r="B1704" s="27"/>
      <c r="C1704" s="27"/>
    </row>
    <row r="1705" spans="1:3" x14ac:dyDescent="0.3">
      <c r="A1705" s="27"/>
      <c r="B1705" s="27"/>
      <c r="C1705" s="27"/>
    </row>
    <row r="1706" spans="1:3" x14ac:dyDescent="0.3">
      <c r="A1706" s="27"/>
      <c r="B1706" s="27"/>
      <c r="C1706" s="27"/>
    </row>
    <row r="1707" spans="1:3" x14ac:dyDescent="0.3">
      <c r="A1707" s="27"/>
      <c r="B1707" s="27"/>
      <c r="C1707" s="27"/>
    </row>
    <row r="1708" spans="1:3" x14ac:dyDescent="0.3">
      <c r="A1708" s="27"/>
      <c r="B1708" s="27"/>
      <c r="C1708" s="27"/>
    </row>
    <row r="1709" spans="1:3" x14ac:dyDescent="0.3">
      <c r="A1709" s="27"/>
      <c r="B1709" s="27"/>
      <c r="C1709" s="27"/>
    </row>
    <row r="1710" spans="1:3" x14ac:dyDescent="0.3">
      <c r="A1710" s="27"/>
      <c r="B1710" s="27"/>
      <c r="C1710" s="27"/>
    </row>
    <row r="1711" spans="1:3" x14ac:dyDescent="0.3">
      <c r="A1711" s="27"/>
      <c r="B1711" s="27"/>
      <c r="C1711" s="27"/>
    </row>
    <row r="1712" spans="1:3" x14ac:dyDescent="0.3">
      <c r="A1712" s="27"/>
      <c r="B1712" s="27"/>
      <c r="C1712" s="27"/>
    </row>
    <row r="1713" spans="1:3" x14ac:dyDescent="0.3">
      <c r="A1713" s="27"/>
      <c r="B1713" s="27"/>
      <c r="C1713" s="27"/>
    </row>
    <row r="1714" spans="1:3" x14ac:dyDescent="0.3">
      <c r="A1714" s="27"/>
      <c r="B1714" s="27"/>
      <c r="C1714" s="27"/>
    </row>
    <row r="1715" spans="1:3" x14ac:dyDescent="0.3">
      <c r="A1715" s="27"/>
      <c r="B1715" s="27"/>
      <c r="C1715" s="27"/>
    </row>
    <row r="1716" spans="1:3" x14ac:dyDescent="0.3">
      <c r="A1716" s="27"/>
      <c r="B1716" s="27"/>
      <c r="C1716" s="27"/>
    </row>
    <row r="1717" spans="1:3" x14ac:dyDescent="0.3">
      <c r="A1717" s="27"/>
      <c r="B1717" s="27"/>
      <c r="C1717" s="27"/>
    </row>
    <row r="1718" spans="1:3" x14ac:dyDescent="0.3">
      <c r="A1718" s="27"/>
      <c r="B1718" s="27"/>
      <c r="C1718" s="27"/>
    </row>
    <row r="1719" spans="1:3" x14ac:dyDescent="0.3">
      <c r="A1719" s="27"/>
      <c r="B1719" s="27"/>
      <c r="C1719" s="27"/>
    </row>
    <row r="1720" spans="1:3" x14ac:dyDescent="0.3">
      <c r="A1720" s="27"/>
      <c r="B1720" s="27"/>
      <c r="C1720" s="27"/>
    </row>
    <row r="1721" spans="1:3" x14ac:dyDescent="0.3">
      <c r="A1721" s="27"/>
      <c r="B1721" s="27"/>
      <c r="C1721" s="27"/>
    </row>
    <row r="1722" spans="1:3" x14ac:dyDescent="0.3">
      <c r="A1722" s="27"/>
      <c r="B1722" s="27"/>
      <c r="C1722" s="27"/>
    </row>
    <row r="1723" spans="1:3" x14ac:dyDescent="0.3">
      <c r="A1723" s="27"/>
      <c r="B1723" s="27"/>
      <c r="C1723" s="27"/>
    </row>
    <row r="1724" spans="1:3" x14ac:dyDescent="0.3">
      <c r="A1724" s="27"/>
      <c r="B1724" s="27"/>
      <c r="C1724" s="27"/>
    </row>
    <row r="1725" spans="1:3" x14ac:dyDescent="0.3">
      <c r="A1725" s="27"/>
      <c r="B1725" s="27"/>
      <c r="C1725" s="27"/>
    </row>
    <row r="1726" spans="1:3" x14ac:dyDescent="0.3">
      <c r="A1726" s="27"/>
      <c r="B1726" s="27"/>
      <c r="C1726" s="27"/>
    </row>
    <row r="1727" spans="1:3" x14ac:dyDescent="0.3">
      <c r="A1727" s="27"/>
      <c r="B1727" s="27"/>
      <c r="C1727" s="27"/>
    </row>
    <row r="1728" spans="1:3" x14ac:dyDescent="0.3">
      <c r="A1728" s="27"/>
      <c r="B1728" s="27"/>
      <c r="C1728" s="27"/>
    </row>
    <row r="1729" spans="1:3" x14ac:dyDescent="0.3">
      <c r="A1729" s="27"/>
      <c r="B1729" s="27"/>
      <c r="C1729" s="27"/>
    </row>
    <row r="1730" spans="1:3" x14ac:dyDescent="0.3">
      <c r="A1730" s="27"/>
      <c r="B1730" s="27"/>
      <c r="C1730" s="27"/>
    </row>
    <row r="1731" spans="1:3" x14ac:dyDescent="0.3">
      <c r="A1731" s="27"/>
      <c r="B1731" s="27"/>
      <c r="C1731" s="27"/>
    </row>
    <row r="1732" spans="1:3" x14ac:dyDescent="0.3">
      <c r="A1732" s="27"/>
      <c r="B1732" s="27"/>
      <c r="C1732" s="27"/>
    </row>
    <row r="1733" spans="1:3" x14ac:dyDescent="0.3">
      <c r="A1733" s="27"/>
      <c r="B1733" s="27"/>
      <c r="C1733" s="27"/>
    </row>
    <row r="1734" spans="1:3" x14ac:dyDescent="0.3">
      <c r="A1734" s="27"/>
      <c r="B1734" s="27"/>
      <c r="C1734" s="27"/>
    </row>
    <row r="1735" spans="1:3" x14ac:dyDescent="0.3">
      <c r="A1735" s="27"/>
      <c r="B1735" s="27"/>
      <c r="C1735" s="27"/>
    </row>
    <row r="1736" spans="1:3" x14ac:dyDescent="0.3">
      <c r="A1736" s="27"/>
      <c r="B1736" s="27"/>
      <c r="C1736" s="27"/>
    </row>
    <row r="1737" spans="1:3" x14ac:dyDescent="0.3">
      <c r="A1737" s="27"/>
      <c r="B1737" s="27"/>
      <c r="C1737" s="27"/>
    </row>
    <row r="1738" spans="1:3" x14ac:dyDescent="0.3">
      <c r="A1738" s="27"/>
      <c r="B1738" s="27"/>
      <c r="C1738" s="27"/>
    </row>
    <row r="1739" spans="1:3" x14ac:dyDescent="0.3">
      <c r="A1739" s="27"/>
      <c r="B1739" s="27"/>
      <c r="C1739" s="27"/>
    </row>
    <row r="1740" spans="1:3" x14ac:dyDescent="0.3">
      <c r="A1740" s="27"/>
      <c r="B1740" s="27"/>
      <c r="C1740" s="27"/>
    </row>
    <row r="1741" spans="1:3" x14ac:dyDescent="0.3">
      <c r="A1741" s="27"/>
      <c r="B1741" s="27"/>
      <c r="C1741" s="27"/>
    </row>
    <row r="1742" spans="1:3" x14ac:dyDescent="0.3">
      <c r="A1742" s="27"/>
      <c r="B1742" s="27"/>
      <c r="C1742" s="27"/>
    </row>
    <row r="1743" spans="1:3" x14ac:dyDescent="0.3">
      <c r="A1743" s="27"/>
      <c r="B1743" s="27"/>
      <c r="C1743" s="27"/>
    </row>
    <row r="1744" spans="1:3" x14ac:dyDescent="0.3">
      <c r="A1744" s="27"/>
      <c r="B1744" s="27"/>
      <c r="C1744" s="27"/>
    </row>
    <row r="1745" spans="1:3" x14ac:dyDescent="0.3">
      <c r="A1745" s="27"/>
      <c r="B1745" s="27"/>
      <c r="C1745" s="27"/>
    </row>
    <row r="1746" spans="1:3" x14ac:dyDescent="0.3">
      <c r="A1746" s="27"/>
      <c r="B1746" s="27"/>
      <c r="C1746" s="27"/>
    </row>
    <row r="1747" spans="1:3" x14ac:dyDescent="0.3">
      <c r="A1747" s="27"/>
      <c r="B1747" s="27"/>
      <c r="C1747" s="27"/>
    </row>
    <row r="1748" spans="1:3" x14ac:dyDescent="0.3">
      <c r="A1748" s="27"/>
      <c r="B1748" s="27"/>
      <c r="C1748" s="27"/>
    </row>
    <row r="1749" spans="1:3" x14ac:dyDescent="0.3">
      <c r="A1749" s="27"/>
      <c r="B1749" s="27"/>
      <c r="C1749" s="27"/>
    </row>
    <row r="1750" spans="1:3" x14ac:dyDescent="0.3">
      <c r="A1750" s="27"/>
      <c r="B1750" s="27"/>
      <c r="C1750" s="27"/>
    </row>
    <row r="1751" spans="1:3" x14ac:dyDescent="0.3">
      <c r="A1751" s="27"/>
      <c r="B1751" s="27"/>
      <c r="C1751" s="27"/>
    </row>
    <row r="1752" spans="1:3" x14ac:dyDescent="0.3">
      <c r="A1752" s="27"/>
      <c r="B1752" s="27"/>
      <c r="C1752" s="27"/>
    </row>
    <row r="1753" spans="1:3" x14ac:dyDescent="0.3">
      <c r="A1753" s="27"/>
      <c r="B1753" s="27"/>
      <c r="C1753" s="27"/>
    </row>
    <row r="1754" spans="1:3" x14ac:dyDescent="0.3">
      <c r="A1754" s="27"/>
      <c r="B1754" s="27"/>
      <c r="C1754" s="27"/>
    </row>
    <row r="1755" spans="1:3" x14ac:dyDescent="0.3">
      <c r="A1755" s="27"/>
      <c r="B1755" s="27"/>
      <c r="C1755" s="27"/>
    </row>
    <row r="1756" spans="1:3" x14ac:dyDescent="0.3">
      <c r="A1756" s="27"/>
      <c r="B1756" s="27"/>
      <c r="C1756" s="27"/>
    </row>
    <row r="1757" spans="1:3" x14ac:dyDescent="0.3">
      <c r="A1757" s="27"/>
      <c r="B1757" s="27"/>
      <c r="C1757" s="27"/>
    </row>
    <row r="1758" spans="1:3" x14ac:dyDescent="0.3">
      <c r="A1758" s="27"/>
      <c r="B1758" s="27"/>
      <c r="C1758" s="27"/>
    </row>
    <row r="1759" spans="1:3" x14ac:dyDescent="0.3">
      <c r="A1759" s="27"/>
      <c r="B1759" s="27"/>
      <c r="C1759" s="27"/>
    </row>
    <row r="1760" spans="1:3" x14ac:dyDescent="0.3">
      <c r="A1760" s="27"/>
      <c r="B1760" s="27"/>
      <c r="C1760" s="27"/>
    </row>
    <row r="1761" spans="1:3" x14ac:dyDescent="0.3">
      <c r="A1761" s="27"/>
      <c r="B1761" s="27"/>
      <c r="C1761" s="27"/>
    </row>
    <row r="1762" spans="1:3" x14ac:dyDescent="0.3">
      <c r="A1762" s="27"/>
      <c r="B1762" s="27"/>
      <c r="C1762" s="27"/>
    </row>
    <row r="1763" spans="1:3" x14ac:dyDescent="0.3">
      <c r="A1763" s="27"/>
      <c r="B1763" s="27"/>
      <c r="C1763" s="27"/>
    </row>
    <row r="1764" spans="1:3" x14ac:dyDescent="0.3">
      <c r="A1764" s="27"/>
      <c r="B1764" s="27"/>
      <c r="C1764" s="27"/>
    </row>
    <row r="1765" spans="1:3" x14ac:dyDescent="0.3">
      <c r="A1765" s="27"/>
      <c r="B1765" s="27"/>
      <c r="C1765" s="27"/>
    </row>
    <row r="1766" spans="1:3" x14ac:dyDescent="0.3">
      <c r="A1766" s="27"/>
      <c r="B1766" s="27"/>
      <c r="C1766" s="27"/>
    </row>
    <row r="1767" spans="1:3" x14ac:dyDescent="0.3">
      <c r="A1767" s="27"/>
      <c r="B1767" s="27"/>
      <c r="C1767" s="27"/>
    </row>
    <row r="1768" spans="1:3" x14ac:dyDescent="0.3">
      <c r="A1768" s="27"/>
      <c r="B1768" s="27"/>
      <c r="C1768" s="27"/>
    </row>
    <row r="1769" spans="1:3" x14ac:dyDescent="0.3">
      <c r="A1769" s="27"/>
      <c r="B1769" s="27"/>
      <c r="C1769" s="27"/>
    </row>
    <row r="1770" spans="1:3" x14ac:dyDescent="0.3">
      <c r="A1770" s="27"/>
      <c r="B1770" s="27"/>
      <c r="C1770" s="27"/>
    </row>
    <row r="1771" spans="1:3" x14ac:dyDescent="0.3">
      <c r="A1771" s="27"/>
      <c r="B1771" s="27"/>
      <c r="C1771" s="27"/>
    </row>
    <row r="1772" spans="1:3" x14ac:dyDescent="0.3">
      <c r="A1772" s="27"/>
      <c r="B1772" s="27"/>
      <c r="C1772" s="27"/>
    </row>
    <row r="1773" spans="1:3" x14ac:dyDescent="0.3">
      <c r="A1773" s="27"/>
      <c r="B1773" s="27"/>
      <c r="C1773" s="27"/>
    </row>
    <row r="1774" spans="1:3" x14ac:dyDescent="0.3">
      <c r="A1774" s="27"/>
      <c r="B1774" s="27"/>
      <c r="C1774" s="27"/>
    </row>
    <row r="1775" spans="1:3" x14ac:dyDescent="0.3">
      <c r="A1775" s="27"/>
      <c r="B1775" s="27"/>
      <c r="C1775" s="27"/>
    </row>
    <row r="1776" spans="1:3" x14ac:dyDescent="0.3">
      <c r="A1776" s="27"/>
      <c r="B1776" s="27"/>
      <c r="C1776" s="27"/>
    </row>
    <row r="1777" spans="1:3" x14ac:dyDescent="0.3">
      <c r="A1777" s="27"/>
      <c r="B1777" s="27"/>
      <c r="C1777" s="27"/>
    </row>
    <row r="1778" spans="1:3" x14ac:dyDescent="0.3">
      <c r="A1778" s="27"/>
      <c r="B1778" s="27"/>
      <c r="C1778" s="27"/>
    </row>
    <row r="1779" spans="1:3" x14ac:dyDescent="0.3">
      <c r="A1779" s="27"/>
      <c r="B1779" s="27"/>
      <c r="C1779" s="27"/>
    </row>
    <row r="1780" spans="1:3" x14ac:dyDescent="0.3">
      <c r="A1780" s="27"/>
      <c r="B1780" s="27"/>
      <c r="C1780" s="27"/>
    </row>
    <row r="1781" spans="1:3" x14ac:dyDescent="0.3">
      <c r="A1781" s="27"/>
      <c r="B1781" s="27"/>
      <c r="C1781" s="27"/>
    </row>
    <row r="1782" spans="1:3" x14ac:dyDescent="0.3">
      <c r="A1782" s="27"/>
      <c r="B1782" s="27"/>
      <c r="C1782" s="27"/>
    </row>
    <row r="1783" spans="1:3" x14ac:dyDescent="0.3">
      <c r="A1783" s="27"/>
      <c r="B1783" s="27"/>
      <c r="C1783" s="27"/>
    </row>
    <row r="1784" spans="1:3" x14ac:dyDescent="0.3">
      <c r="A1784" s="27"/>
      <c r="B1784" s="27"/>
      <c r="C1784" s="27"/>
    </row>
    <row r="1785" spans="1:3" x14ac:dyDescent="0.3">
      <c r="A1785" s="27"/>
      <c r="B1785" s="27"/>
      <c r="C1785" s="27"/>
    </row>
    <row r="1786" spans="1:3" x14ac:dyDescent="0.3">
      <c r="A1786" s="27"/>
      <c r="B1786" s="27"/>
      <c r="C1786" s="27"/>
    </row>
    <row r="1787" spans="1:3" x14ac:dyDescent="0.3">
      <c r="A1787" s="27"/>
      <c r="B1787" s="27"/>
      <c r="C1787" s="27"/>
    </row>
    <row r="1788" spans="1:3" x14ac:dyDescent="0.3">
      <c r="A1788" s="27"/>
      <c r="B1788" s="27"/>
      <c r="C1788" s="27"/>
    </row>
    <row r="1789" spans="1:3" x14ac:dyDescent="0.3">
      <c r="A1789" s="27"/>
      <c r="B1789" s="27"/>
      <c r="C1789" s="27"/>
    </row>
    <row r="1790" spans="1:3" x14ac:dyDescent="0.3">
      <c r="A1790" s="27"/>
      <c r="B1790" s="27"/>
      <c r="C1790" s="27"/>
    </row>
    <row r="1791" spans="1:3" x14ac:dyDescent="0.3">
      <c r="A1791" s="27"/>
      <c r="B1791" s="27"/>
      <c r="C1791" s="27"/>
    </row>
    <row r="1792" spans="1:3" x14ac:dyDescent="0.3">
      <c r="A1792" s="27"/>
      <c r="B1792" s="27"/>
      <c r="C1792" s="27"/>
    </row>
    <row r="1793" spans="1:3" x14ac:dyDescent="0.3">
      <c r="A1793" s="27"/>
      <c r="B1793" s="27"/>
      <c r="C1793" s="27"/>
    </row>
    <row r="1794" spans="1:3" x14ac:dyDescent="0.3">
      <c r="A1794" s="27"/>
      <c r="B1794" s="27"/>
      <c r="C1794" s="27"/>
    </row>
    <row r="1795" spans="1:3" x14ac:dyDescent="0.3">
      <c r="A1795" s="27"/>
      <c r="B1795" s="27"/>
      <c r="C1795" s="27"/>
    </row>
    <row r="1796" spans="1:3" x14ac:dyDescent="0.3">
      <c r="A1796" s="27"/>
      <c r="B1796" s="27"/>
      <c r="C1796" s="27"/>
    </row>
    <row r="1797" spans="1:3" x14ac:dyDescent="0.3">
      <c r="A1797" s="27"/>
      <c r="B1797" s="27"/>
      <c r="C1797" s="27"/>
    </row>
    <row r="1798" spans="1:3" x14ac:dyDescent="0.3">
      <c r="A1798" s="27"/>
      <c r="B1798" s="27"/>
      <c r="C1798" s="27"/>
    </row>
    <row r="1799" spans="1:3" x14ac:dyDescent="0.3">
      <c r="A1799" s="27"/>
      <c r="B1799" s="27"/>
      <c r="C1799" s="27"/>
    </row>
    <row r="1800" spans="1:3" x14ac:dyDescent="0.3">
      <c r="A1800" s="27"/>
      <c r="B1800" s="27"/>
      <c r="C1800" s="27"/>
    </row>
    <row r="1801" spans="1:3" x14ac:dyDescent="0.3">
      <c r="A1801" s="27"/>
      <c r="B1801" s="27"/>
      <c r="C1801" s="27"/>
    </row>
    <row r="1802" spans="1:3" x14ac:dyDescent="0.3">
      <c r="A1802" s="27"/>
      <c r="B1802" s="27"/>
      <c r="C1802" s="27"/>
    </row>
    <row r="1803" spans="1:3" x14ac:dyDescent="0.3">
      <c r="A1803" s="27"/>
      <c r="B1803" s="27"/>
      <c r="C1803" s="27"/>
    </row>
    <row r="1804" spans="1:3" x14ac:dyDescent="0.3">
      <c r="A1804" s="27"/>
      <c r="B1804" s="27"/>
      <c r="C1804" s="27"/>
    </row>
    <row r="1805" spans="1:3" x14ac:dyDescent="0.3">
      <c r="A1805" s="27"/>
      <c r="B1805" s="27"/>
      <c r="C1805" s="27"/>
    </row>
    <row r="1806" spans="1:3" x14ac:dyDescent="0.3">
      <c r="A1806" s="27"/>
      <c r="B1806" s="27"/>
      <c r="C1806" s="27"/>
    </row>
    <row r="1807" spans="1:3" x14ac:dyDescent="0.3">
      <c r="A1807" s="27"/>
      <c r="B1807" s="27"/>
      <c r="C1807" s="27"/>
    </row>
    <row r="1808" spans="1:3" x14ac:dyDescent="0.3">
      <c r="A1808" s="27"/>
      <c r="B1808" s="27"/>
      <c r="C1808" s="27"/>
    </row>
    <row r="1809" spans="1:3" x14ac:dyDescent="0.3">
      <c r="A1809" s="27"/>
      <c r="B1809" s="27"/>
      <c r="C1809" s="27"/>
    </row>
    <row r="1810" spans="1:3" x14ac:dyDescent="0.3">
      <c r="A1810" s="27"/>
      <c r="B1810" s="27"/>
      <c r="C1810" s="27"/>
    </row>
    <row r="1811" spans="1:3" x14ac:dyDescent="0.3">
      <c r="A1811" s="27"/>
      <c r="B1811" s="27"/>
      <c r="C1811" s="27"/>
    </row>
    <row r="1812" spans="1:3" x14ac:dyDescent="0.3">
      <c r="A1812" s="27"/>
      <c r="B1812" s="27"/>
      <c r="C1812" s="27"/>
    </row>
    <row r="1813" spans="1:3" x14ac:dyDescent="0.3">
      <c r="A1813" s="27"/>
      <c r="B1813" s="27"/>
      <c r="C1813" s="27"/>
    </row>
    <row r="1814" spans="1:3" x14ac:dyDescent="0.3">
      <c r="A1814" s="27"/>
      <c r="B1814" s="27"/>
      <c r="C1814" s="27"/>
    </row>
    <row r="1815" spans="1:3" x14ac:dyDescent="0.3">
      <c r="A1815" s="27"/>
      <c r="B1815" s="27"/>
      <c r="C1815" s="27"/>
    </row>
    <row r="1816" spans="1:3" x14ac:dyDescent="0.3">
      <c r="A1816" s="27"/>
      <c r="B1816" s="27"/>
      <c r="C1816" s="27"/>
    </row>
    <row r="1817" spans="1:3" x14ac:dyDescent="0.3">
      <c r="A1817" s="27"/>
      <c r="B1817" s="27"/>
      <c r="C1817" s="27"/>
    </row>
    <row r="1818" spans="1:3" x14ac:dyDescent="0.3">
      <c r="A1818" s="27"/>
      <c r="B1818" s="27"/>
      <c r="C1818" s="27"/>
    </row>
    <row r="1819" spans="1:3" x14ac:dyDescent="0.3">
      <c r="A1819" s="27"/>
      <c r="B1819" s="27"/>
      <c r="C1819" s="27"/>
    </row>
    <row r="1820" spans="1:3" x14ac:dyDescent="0.3">
      <c r="A1820" s="27"/>
      <c r="B1820" s="27"/>
      <c r="C1820" s="27"/>
    </row>
    <row r="1821" spans="1:3" x14ac:dyDescent="0.3">
      <c r="A1821" s="27"/>
      <c r="B1821" s="27"/>
      <c r="C1821" s="27"/>
    </row>
    <row r="1822" spans="1:3" x14ac:dyDescent="0.3">
      <c r="A1822" s="27"/>
      <c r="B1822" s="27"/>
      <c r="C1822" s="27"/>
    </row>
    <row r="1823" spans="1:3" x14ac:dyDescent="0.3">
      <c r="A1823" s="27"/>
      <c r="B1823" s="27"/>
      <c r="C1823" s="27"/>
    </row>
    <row r="1824" spans="1:3" x14ac:dyDescent="0.3">
      <c r="A1824" s="27"/>
      <c r="B1824" s="27"/>
      <c r="C1824" s="27"/>
    </row>
    <row r="1825" spans="1:3" x14ac:dyDescent="0.3">
      <c r="A1825" s="27"/>
      <c r="B1825" s="27"/>
      <c r="C1825" s="27"/>
    </row>
    <row r="1826" spans="1:3" x14ac:dyDescent="0.3">
      <c r="A1826" s="27"/>
      <c r="B1826" s="27"/>
      <c r="C1826" s="27"/>
    </row>
    <row r="1827" spans="1:3" x14ac:dyDescent="0.3">
      <c r="A1827" s="27"/>
      <c r="B1827" s="27"/>
      <c r="C1827" s="27"/>
    </row>
    <row r="1828" spans="1:3" x14ac:dyDescent="0.3">
      <c r="A1828" s="27"/>
      <c r="B1828" s="27"/>
      <c r="C1828" s="27"/>
    </row>
    <row r="1829" spans="1:3" x14ac:dyDescent="0.3">
      <c r="A1829" s="27"/>
      <c r="B1829" s="27"/>
      <c r="C1829" s="27"/>
    </row>
    <row r="1830" spans="1:3" x14ac:dyDescent="0.3">
      <c r="A1830" s="27"/>
      <c r="B1830" s="27"/>
      <c r="C1830" s="27"/>
    </row>
    <row r="1831" spans="1:3" x14ac:dyDescent="0.3">
      <c r="A1831" s="27"/>
      <c r="B1831" s="27"/>
      <c r="C1831" s="27"/>
    </row>
    <row r="1832" spans="1:3" x14ac:dyDescent="0.3">
      <c r="A1832" s="27"/>
      <c r="B1832" s="27"/>
      <c r="C1832" s="27"/>
    </row>
    <row r="1833" spans="1:3" x14ac:dyDescent="0.3">
      <c r="A1833" s="27"/>
      <c r="B1833" s="27"/>
      <c r="C1833" s="27"/>
    </row>
    <row r="1834" spans="1:3" x14ac:dyDescent="0.3">
      <c r="A1834" s="27"/>
      <c r="B1834" s="27"/>
      <c r="C1834" s="27"/>
    </row>
    <row r="1835" spans="1:3" x14ac:dyDescent="0.3">
      <c r="A1835" s="27"/>
      <c r="B1835" s="27"/>
      <c r="C1835" s="27"/>
    </row>
    <row r="1836" spans="1:3" x14ac:dyDescent="0.3">
      <c r="A1836" s="27"/>
      <c r="B1836" s="27"/>
      <c r="C1836" s="27"/>
    </row>
    <row r="1837" spans="1:3" x14ac:dyDescent="0.3">
      <c r="A1837" s="27"/>
      <c r="B1837" s="27"/>
      <c r="C1837" s="27"/>
    </row>
    <row r="1838" spans="1:3" x14ac:dyDescent="0.3">
      <c r="A1838" s="27"/>
      <c r="B1838" s="27"/>
      <c r="C1838" s="27"/>
    </row>
    <row r="1839" spans="1:3" x14ac:dyDescent="0.3">
      <c r="A1839" s="27"/>
      <c r="B1839" s="27"/>
      <c r="C1839" s="27"/>
    </row>
    <row r="1840" spans="1:3" x14ac:dyDescent="0.3">
      <c r="A1840" s="27"/>
      <c r="B1840" s="27"/>
      <c r="C1840" s="27"/>
    </row>
    <row r="1841" spans="1:3" x14ac:dyDescent="0.3">
      <c r="A1841" s="27"/>
      <c r="B1841" s="27"/>
      <c r="C1841" s="27"/>
    </row>
    <row r="1842" spans="1:3" x14ac:dyDescent="0.3">
      <c r="A1842" s="27"/>
      <c r="B1842" s="27"/>
      <c r="C1842" s="27"/>
    </row>
    <row r="1843" spans="1:3" x14ac:dyDescent="0.3">
      <c r="A1843" s="27"/>
      <c r="B1843" s="27"/>
      <c r="C1843" s="27"/>
    </row>
    <row r="1844" spans="1:3" x14ac:dyDescent="0.3">
      <c r="A1844" s="27"/>
      <c r="B1844" s="27"/>
      <c r="C1844" s="27"/>
    </row>
    <row r="1845" spans="1:3" x14ac:dyDescent="0.3">
      <c r="A1845" s="27"/>
      <c r="B1845" s="27"/>
      <c r="C1845" s="27"/>
    </row>
    <row r="1846" spans="1:3" x14ac:dyDescent="0.3">
      <c r="A1846" s="27"/>
      <c r="B1846" s="27"/>
      <c r="C1846" s="27"/>
    </row>
    <row r="1847" spans="1:3" x14ac:dyDescent="0.3">
      <c r="A1847" s="27"/>
      <c r="B1847" s="27"/>
      <c r="C1847" s="27"/>
    </row>
    <row r="1848" spans="1:3" x14ac:dyDescent="0.3">
      <c r="A1848" s="27"/>
      <c r="B1848" s="27"/>
      <c r="C1848" s="27"/>
    </row>
    <row r="1849" spans="1:3" x14ac:dyDescent="0.3">
      <c r="A1849" s="27"/>
      <c r="B1849" s="27"/>
      <c r="C1849" s="27"/>
    </row>
    <row r="1850" spans="1:3" x14ac:dyDescent="0.3">
      <c r="A1850" s="27"/>
      <c r="B1850" s="27"/>
      <c r="C1850" s="27"/>
    </row>
    <row r="1851" spans="1:3" x14ac:dyDescent="0.3">
      <c r="A1851" s="27"/>
      <c r="B1851" s="27"/>
      <c r="C1851" s="27"/>
    </row>
    <row r="1852" spans="1:3" x14ac:dyDescent="0.3">
      <c r="A1852" s="27"/>
      <c r="B1852" s="27"/>
      <c r="C1852" s="27"/>
    </row>
    <row r="1853" spans="1:3" x14ac:dyDescent="0.3">
      <c r="A1853" s="27"/>
      <c r="B1853" s="27"/>
      <c r="C1853" s="27"/>
    </row>
    <row r="1854" spans="1:3" x14ac:dyDescent="0.3">
      <c r="A1854" s="27"/>
      <c r="B1854" s="27"/>
      <c r="C1854" s="27"/>
    </row>
    <row r="1855" spans="1:3" x14ac:dyDescent="0.3">
      <c r="A1855" s="27"/>
      <c r="B1855" s="27"/>
      <c r="C1855" s="27"/>
    </row>
    <row r="1856" spans="1:3" x14ac:dyDescent="0.3">
      <c r="A1856" s="27"/>
      <c r="B1856" s="27"/>
      <c r="C1856" s="27"/>
    </row>
    <row r="1857" spans="1:3" x14ac:dyDescent="0.3">
      <c r="A1857" s="27"/>
      <c r="B1857" s="27"/>
      <c r="C1857" s="27"/>
    </row>
    <row r="1858" spans="1:3" x14ac:dyDescent="0.3">
      <c r="A1858" s="27"/>
      <c r="B1858" s="27"/>
      <c r="C1858" s="27"/>
    </row>
    <row r="1859" spans="1:3" x14ac:dyDescent="0.3">
      <c r="A1859" s="27"/>
      <c r="B1859" s="27"/>
      <c r="C1859" s="27"/>
    </row>
    <row r="1860" spans="1:3" x14ac:dyDescent="0.3">
      <c r="A1860" s="27"/>
      <c r="B1860" s="27"/>
      <c r="C1860" s="27"/>
    </row>
    <row r="1861" spans="1:3" x14ac:dyDescent="0.3">
      <c r="A1861" s="27"/>
      <c r="B1861" s="27"/>
      <c r="C1861" s="27"/>
    </row>
    <row r="1862" spans="1:3" x14ac:dyDescent="0.3">
      <c r="A1862" s="27"/>
      <c r="B1862" s="27"/>
      <c r="C1862" s="27"/>
    </row>
    <row r="1863" spans="1:3" x14ac:dyDescent="0.3">
      <c r="A1863" s="27"/>
      <c r="B1863" s="27"/>
      <c r="C1863" s="27"/>
    </row>
    <row r="1864" spans="1:3" x14ac:dyDescent="0.3">
      <c r="A1864" s="27"/>
      <c r="B1864" s="27"/>
      <c r="C1864" s="27"/>
    </row>
    <row r="1865" spans="1:3" x14ac:dyDescent="0.3">
      <c r="A1865" s="27"/>
      <c r="B1865" s="27"/>
      <c r="C1865" s="27"/>
    </row>
    <row r="1866" spans="1:3" x14ac:dyDescent="0.3">
      <c r="A1866" s="27"/>
      <c r="B1866" s="27"/>
      <c r="C1866" s="27"/>
    </row>
    <row r="1867" spans="1:3" x14ac:dyDescent="0.3">
      <c r="A1867" s="27"/>
      <c r="B1867" s="27"/>
      <c r="C1867" s="27"/>
    </row>
    <row r="1868" spans="1:3" x14ac:dyDescent="0.3">
      <c r="A1868" s="27"/>
      <c r="B1868" s="27"/>
      <c r="C1868" s="27"/>
    </row>
    <row r="1869" spans="1:3" x14ac:dyDescent="0.3">
      <c r="A1869" s="27"/>
      <c r="B1869" s="27"/>
      <c r="C1869" s="27"/>
    </row>
    <row r="1870" spans="1:3" x14ac:dyDescent="0.3">
      <c r="A1870" s="27"/>
      <c r="B1870" s="27"/>
      <c r="C1870" s="27"/>
    </row>
    <row r="1871" spans="1:3" x14ac:dyDescent="0.3">
      <c r="A1871" s="27"/>
      <c r="B1871" s="27"/>
      <c r="C1871" s="27"/>
    </row>
    <row r="1872" spans="1:3" x14ac:dyDescent="0.3">
      <c r="A1872" s="27"/>
      <c r="B1872" s="27"/>
      <c r="C1872" s="27"/>
    </row>
    <row r="1873" spans="1:3" x14ac:dyDescent="0.3">
      <c r="A1873" s="27"/>
      <c r="B1873" s="27"/>
      <c r="C1873" s="27"/>
    </row>
    <row r="1874" spans="1:3" x14ac:dyDescent="0.3">
      <c r="A1874" s="27"/>
      <c r="B1874" s="27"/>
      <c r="C1874" s="27"/>
    </row>
    <row r="1875" spans="1:3" x14ac:dyDescent="0.3">
      <c r="A1875" s="27"/>
      <c r="B1875" s="27"/>
      <c r="C1875" s="27"/>
    </row>
    <row r="1876" spans="1:3" x14ac:dyDescent="0.3">
      <c r="A1876" s="27"/>
      <c r="B1876" s="27"/>
      <c r="C1876" s="27"/>
    </row>
    <row r="1877" spans="1:3" x14ac:dyDescent="0.3">
      <c r="A1877" s="27"/>
      <c r="B1877" s="27"/>
      <c r="C1877" s="27"/>
    </row>
    <row r="1878" spans="1:3" x14ac:dyDescent="0.3">
      <c r="A1878" s="27"/>
      <c r="B1878" s="27"/>
      <c r="C1878" s="27"/>
    </row>
    <row r="1879" spans="1:3" x14ac:dyDescent="0.3">
      <c r="A1879" s="27"/>
      <c r="B1879" s="27"/>
      <c r="C1879" s="27"/>
    </row>
    <row r="1880" spans="1:3" x14ac:dyDescent="0.3">
      <c r="A1880" s="27"/>
      <c r="B1880" s="27"/>
      <c r="C1880" s="27"/>
    </row>
    <row r="1881" spans="1:3" x14ac:dyDescent="0.3">
      <c r="A1881" s="27"/>
      <c r="B1881" s="27"/>
      <c r="C1881" s="27"/>
    </row>
    <row r="1882" spans="1:3" x14ac:dyDescent="0.3">
      <c r="A1882" s="27"/>
      <c r="B1882" s="27"/>
      <c r="C1882" s="27"/>
    </row>
    <row r="1883" spans="1:3" x14ac:dyDescent="0.3">
      <c r="A1883" s="27"/>
      <c r="B1883" s="27"/>
      <c r="C1883" s="27"/>
    </row>
    <row r="1884" spans="1:3" x14ac:dyDescent="0.3">
      <c r="A1884" s="27"/>
      <c r="B1884" s="27"/>
      <c r="C1884" s="27"/>
    </row>
    <row r="1885" spans="1:3" x14ac:dyDescent="0.3">
      <c r="A1885" s="27"/>
      <c r="B1885" s="27"/>
      <c r="C1885" s="27"/>
    </row>
    <row r="1886" spans="1:3" x14ac:dyDescent="0.3">
      <c r="A1886" s="27"/>
      <c r="B1886" s="27"/>
      <c r="C1886" s="27"/>
    </row>
    <row r="1887" spans="1:3" x14ac:dyDescent="0.3">
      <c r="A1887" s="27"/>
      <c r="B1887" s="27"/>
      <c r="C1887" s="27"/>
    </row>
    <row r="1888" spans="1:3" x14ac:dyDescent="0.3">
      <c r="A1888" s="27"/>
      <c r="B1888" s="27"/>
      <c r="C1888" s="27"/>
    </row>
    <row r="1889" spans="1:3" x14ac:dyDescent="0.3">
      <c r="A1889" s="27"/>
      <c r="B1889" s="27"/>
      <c r="C1889" s="27"/>
    </row>
    <row r="1890" spans="1:3" x14ac:dyDescent="0.3">
      <c r="A1890" s="27"/>
      <c r="B1890" s="27"/>
      <c r="C1890" s="27"/>
    </row>
    <row r="1891" spans="1:3" x14ac:dyDescent="0.3">
      <c r="A1891" s="27"/>
      <c r="B1891" s="27"/>
      <c r="C1891" s="27"/>
    </row>
    <row r="1892" spans="1:3" x14ac:dyDescent="0.3">
      <c r="A1892" s="27"/>
      <c r="B1892" s="27"/>
      <c r="C1892" s="27"/>
    </row>
    <row r="1893" spans="1:3" x14ac:dyDescent="0.3">
      <c r="A1893" s="27"/>
      <c r="B1893" s="27"/>
      <c r="C1893" s="27"/>
    </row>
    <row r="1894" spans="1:3" x14ac:dyDescent="0.3">
      <c r="A1894" s="27"/>
      <c r="B1894" s="27"/>
      <c r="C1894" s="27"/>
    </row>
    <row r="1895" spans="1:3" x14ac:dyDescent="0.3">
      <c r="A1895" s="27"/>
      <c r="B1895" s="27"/>
      <c r="C1895" s="27"/>
    </row>
    <row r="1896" spans="1:3" x14ac:dyDescent="0.3">
      <c r="A1896" s="27"/>
      <c r="B1896" s="27"/>
      <c r="C1896" s="27"/>
    </row>
    <row r="1897" spans="1:3" x14ac:dyDescent="0.3">
      <c r="A1897" s="27"/>
      <c r="B1897" s="27"/>
      <c r="C1897" s="27"/>
    </row>
    <row r="1898" spans="1:3" x14ac:dyDescent="0.3">
      <c r="A1898" s="27"/>
      <c r="B1898" s="27"/>
      <c r="C1898" s="27"/>
    </row>
    <row r="1899" spans="1:3" x14ac:dyDescent="0.3">
      <c r="A1899" s="27"/>
      <c r="B1899" s="27"/>
      <c r="C1899" s="27"/>
    </row>
    <row r="1900" spans="1:3" x14ac:dyDescent="0.3">
      <c r="A1900" s="27"/>
      <c r="B1900" s="27"/>
      <c r="C1900" s="27"/>
    </row>
    <row r="1901" spans="1:3" x14ac:dyDescent="0.3">
      <c r="A1901" s="27"/>
      <c r="B1901" s="27"/>
      <c r="C1901" s="27"/>
    </row>
    <row r="1902" spans="1:3" x14ac:dyDescent="0.3">
      <c r="A1902" s="27"/>
      <c r="B1902" s="27"/>
      <c r="C1902" s="27"/>
    </row>
    <row r="1903" spans="1:3" x14ac:dyDescent="0.3">
      <c r="A1903" s="27"/>
      <c r="B1903" s="27"/>
      <c r="C1903" s="27"/>
    </row>
    <row r="1904" spans="1:3" x14ac:dyDescent="0.3">
      <c r="A1904" s="27"/>
      <c r="B1904" s="27"/>
      <c r="C1904" s="27"/>
    </row>
    <row r="1905" spans="1:3" x14ac:dyDescent="0.3">
      <c r="A1905" s="27"/>
      <c r="B1905" s="27"/>
      <c r="C1905" s="27"/>
    </row>
    <row r="1906" spans="1:3" x14ac:dyDescent="0.3">
      <c r="A1906" s="27"/>
      <c r="B1906" s="27"/>
      <c r="C1906" s="27"/>
    </row>
    <row r="1907" spans="1:3" x14ac:dyDescent="0.3">
      <c r="A1907" s="27"/>
      <c r="B1907" s="27"/>
      <c r="C1907" s="27"/>
    </row>
    <row r="1908" spans="1:3" x14ac:dyDescent="0.3">
      <c r="A1908" s="27"/>
      <c r="B1908" s="27"/>
      <c r="C1908" s="27"/>
    </row>
    <row r="1909" spans="1:3" x14ac:dyDescent="0.3">
      <c r="A1909" s="27"/>
      <c r="B1909" s="27"/>
      <c r="C1909" s="27"/>
    </row>
    <row r="1910" spans="1:3" x14ac:dyDescent="0.3">
      <c r="A1910" s="27"/>
      <c r="B1910" s="27"/>
      <c r="C1910" s="27"/>
    </row>
    <row r="1911" spans="1:3" x14ac:dyDescent="0.3">
      <c r="A1911" s="27"/>
      <c r="B1911" s="27"/>
      <c r="C1911" s="27"/>
    </row>
    <row r="1912" spans="1:3" x14ac:dyDescent="0.3">
      <c r="A1912" s="27"/>
      <c r="B1912" s="27"/>
      <c r="C1912" s="27"/>
    </row>
    <row r="1913" spans="1:3" x14ac:dyDescent="0.3">
      <c r="A1913" s="27"/>
      <c r="B1913" s="27"/>
      <c r="C1913" s="27"/>
    </row>
    <row r="1914" spans="1:3" x14ac:dyDescent="0.3">
      <c r="A1914" s="27"/>
      <c r="B1914" s="27"/>
      <c r="C1914" s="27"/>
    </row>
    <row r="1915" spans="1:3" x14ac:dyDescent="0.3">
      <c r="A1915" s="27"/>
      <c r="B1915" s="27"/>
      <c r="C1915" s="27"/>
    </row>
    <row r="1916" spans="1:3" x14ac:dyDescent="0.3">
      <c r="A1916" s="27"/>
      <c r="B1916" s="27"/>
      <c r="C1916" s="27"/>
    </row>
  </sheetData>
  <sheetProtection formatCells="0" formatColumns="0" formatRows="0" insertColumns="0" insertRows="0" insertHyperlinks="0" deleteColumns="0" deleteRows="0" sort="0" autoFilter="0" pivotTables="0"/>
  <pageMargins left="0.78740157480314998" right="0.45937499999999998" top="1.1811023622047201" bottom="0.78740157480314998" header="0.62992125984252001" footer="0.39370078740157499"/>
  <pageSetup paperSize="9" scale="63" fitToWidth="0" orientation="portrait" useFirstPageNumber="1" r:id="rId1"/>
  <headerFooter>
    <oddHeader>&amp;L&amp;"-,Uobičajeno"REKONSTRUKCIJA CENTRA ZA OBUKU VATROGASACA ŠAPJANE - VATROGASNI TRENAŽNI CENTAR: P5-2 POŽARNI TORANJ&amp;C              &amp;R&amp;"-,Uobičajeno"GLAVNI ARHITEKTONSKI PROJEKT - TROŠKOVNIK</oddHeader>
    <oddFooter>&amp;L&amp;"-,Uobičajeno"urbanistički  studio rijeka d.o.o.&amp;C&amp;"-,Uobičajeno"
Rijeka, rujan 2023.</oddFooter>
  </headerFooter>
  <rowBreaks count="38" manualBreakCount="38">
    <brk id="62" max="4" man="1"/>
    <brk id="89" max="4" man="1"/>
    <brk id="107" max="4" man="1"/>
    <brk id="144" max="4" man="1"/>
    <brk id="181" max="4" man="1"/>
    <brk id="200" max="4" man="1"/>
    <brk id="234" max="16383" man="1"/>
    <brk id="265" max="4" man="1"/>
    <brk id="294" max="4" man="1"/>
    <brk id="324" max="4" man="1"/>
    <brk id="360" max="4" man="1"/>
    <brk id="392" max="4" man="1"/>
    <brk id="400" max="4" man="1"/>
    <brk id="442" max="4" man="1"/>
    <brk id="491" max="4" man="1"/>
    <brk id="520" max="4" man="1"/>
    <brk id="544" max="4" man="1"/>
    <brk id="589" max="4" man="1"/>
    <brk id="630" max="4" man="1"/>
    <brk id="662" max="4" man="1"/>
    <brk id="704" max="4" man="1"/>
    <brk id="739" max="4" man="1"/>
    <brk id="778" max="4" man="1"/>
    <brk id="815" max="4" man="1"/>
    <brk id="848" max="4" man="1"/>
    <brk id="882" max="16383" man="1"/>
    <brk id="962" max="4" man="1"/>
    <brk id="1005" max="4" man="1"/>
    <brk id="1032" max="4" man="1"/>
    <brk id="1049" max="4" man="1"/>
    <brk id="1086" max="4" man="1"/>
    <brk id="1122" max="16383" man="1"/>
    <brk id="1157" max="4" man="1"/>
    <brk id="1177" max="4" man="1"/>
    <brk id="1210" max="4" man="1"/>
    <brk id="1248" max="4" man="1"/>
    <brk id="1294" max="4" man="1"/>
    <brk id="1328" max="4" man="1"/>
  </rowBreaks>
  <ignoredErrors>
    <ignoredError sqref="C4:C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10</vt:i4>
      </vt:variant>
    </vt:vector>
  </HeadingPairs>
  <TitlesOfParts>
    <vt:vector size="16" baseType="lpstr">
      <vt:lpstr> 1. pripremni radovi</vt:lpstr>
      <vt:lpstr>2. zemljani radovi</vt:lpstr>
      <vt:lpstr>3. rušenja i demontaže</vt:lpstr>
      <vt:lpstr>4. betonski i armiranobetonski </vt:lpstr>
      <vt:lpstr>5. izolaterski radovi</vt:lpstr>
      <vt:lpstr>REKAPITULACIJA</vt:lpstr>
      <vt:lpstr>' 1. pripremni radovi'!Ispis_naslova</vt:lpstr>
      <vt:lpstr>'2. zemljani radovi'!Ispis_naslova</vt:lpstr>
      <vt:lpstr>'3. rušenja i demontaže'!Ispis_naslova</vt:lpstr>
      <vt:lpstr>'4. betonski i armiranobetonski '!Ispis_naslova</vt:lpstr>
      <vt:lpstr>' 1. pripremni radovi'!Podrucje_ispisa</vt:lpstr>
      <vt:lpstr>'2. zemljani radovi'!Podrucje_ispisa</vt:lpstr>
      <vt:lpstr>'3. rušenja i demontaže'!Podrucje_ispisa</vt:lpstr>
      <vt:lpstr>'4. betonski i armiranobetonski '!Podrucje_ispisa</vt:lpstr>
      <vt:lpstr>'5. izolaterski radovi'!Podrucje_ispisa</vt:lpstr>
      <vt:lpstr>REKAPITULACIJA!Podrucje_ispisa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NBC</dc:creator>
  <cp:lastModifiedBy>Helena Brkljaca</cp:lastModifiedBy>
  <cp:lastPrinted>2023-09-20T11:25:16Z</cp:lastPrinted>
  <dcterms:created xsi:type="dcterms:W3CDTF">1998-05-19T20:07:39Z</dcterms:created>
  <dcterms:modified xsi:type="dcterms:W3CDTF">2023-09-21T05:49:27Z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-1244239723</vt:i4>
  </property>
  <property fmtid="{D5CDD505-2E9C-101B-9397-08002B2CF9AE}" pid="3" name="_NewReviewCycle">
    <vt:lpwstr/>
  </property>
  <property fmtid="{D5CDD505-2E9C-101B-9397-08002B2CF9AE}" pid="4" name="_EmailSubject">
    <vt:lpwstr>za objavu na webu</vt:lpwstr>
  </property>
  <property fmtid="{D5CDD505-2E9C-101B-9397-08002B2CF9AE}" pid="5" name="_AuthorEmail">
    <vt:lpwstr>helena.brkljaca@vz-pgz.hr</vt:lpwstr>
  </property>
  <property fmtid="{D5CDD505-2E9C-101B-9397-08002B2CF9AE}" pid="6" name="_AuthorEmailDisplayName">
    <vt:lpwstr>Helena Brkljaca</vt:lpwstr>
  </property>
</Properties>
</file>