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elena\Documents\VZPGŽ\JAVNA NABAVA\2026\JEDNOSTAVNA NABAVA\05_2026_OPREMANJE KUHINJE\"/>
    </mc:Choice>
  </mc:AlternateContent>
  <xr:revisionPtr revIDLastSave="0" documentId="13_ncr:1_{20AD3EBC-361D-480E-BBCB-F813E681D7F8}" xr6:coauthVersionLast="47" xr6:coauthVersionMax="47" xr10:uidLastSave="{00000000-0000-0000-0000-000000000000}"/>
  <bookViews>
    <workbookView xWindow="-120" yWindow="-120" windowWidth="29040" windowHeight="15840" xr2:uid="{B53A6E02-49E7-47DE-B695-6AE567A64B7E}"/>
  </bookViews>
  <sheets>
    <sheet name="Troškovnik" sheetId="1" r:id="rId1"/>
  </sheets>
  <definedNames>
    <definedName name="_xlnm.Print_Area" localSheetId="0">Troškovnik!$A$1:$F$117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6" i="1" l="1"/>
  <c r="F80" i="1"/>
  <c r="F78" i="1"/>
  <c r="F72" i="1"/>
  <c r="F69" i="1"/>
  <c r="F65" i="1"/>
  <c r="F55" i="1"/>
  <c r="F53" i="1"/>
  <c r="F51" i="1"/>
  <c r="F49" i="1"/>
  <c r="F47" i="1"/>
  <c r="F45" i="1"/>
  <c r="F40" i="1"/>
  <c r="F37" i="1"/>
  <c r="F34" i="1"/>
  <c r="F32" i="1"/>
  <c r="F30" i="1"/>
  <c r="F28" i="1"/>
  <c r="F25" i="1"/>
  <c r="F20" i="1"/>
  <c r="F18" i="1"/>
  <c r="F14" i="1"/>
  <c r="F12" i="1"/>
  <c r="F10" i="1"/>
  <c r="F8" i="1"/>
  <c r="F5" i="1"/>
  <c r="F110" i="1" l="1"/>
  <c r="F112" i="1" l="1"/>
  <c r="F114" i="1" s="1"/>
</calcChain>
</file>

<file path=xl/sharedStrings.xml><?xml version="1.0" encoding="utf-8"?>
<sst xmlns="http://schemas.openxmlformats.org/spreadsheetml/2006/main" count="108" uniqueCount="107">
  <si>
    <t>R. Br.</t>
  </si>
  <si>
    <t>Opis</t>
  </si>
  <si>
    <t>kom</t>
  </si>
  <si>
    <t>jed.cijena</t>
  </si>
  <si>
    <t>ukupno</t>
  </si>
  <si>
    <t>1. PRANJE SUĐA</t>
  </si>
  <si>
    <t>1.1.</t>
  </si>
  <si>
    <t xml:space="preserve">dim. 1900x650x875mm </t>
  </si>
  <si>
    <t>1.1.1.</t>
  </si>
  <si>
    <t>JEDNODJELNI PVC SIFON</t>
  </si>
  <si>
    <t>1.1.2.</t>
  </si>
  <si>
    <t>1.2.</t>
  </si>
  <si>
    <t>1.3.</t>
  </si>
  <si>
    <t xml:space="preserve">Sigurnosni prekidač zaustavlja stroj kada se otvore vrata uslijed procesa pranja; Dvostruki magnetni ventil. 
Prikaz temperature u bojleru i spremniku. 
Pumpa za povišenje tlaka i spremnik koji jamče da se ispiranje vrši pri konstantnoj temperaturi i tlaku. Prikaz odbrojavanja ciklusa pranja u tijeku/min i sec. </t>
  </si>
  <si>
    <t>1.4.</t>
  </si>
  <si>
    <t>1.5.</t>
  </si>
  <si>
    <t>dim. 1000x500x1700mm</t>
  </si>
  <si>
    <t>2. SAMOPOSLUŽNA LINIJA</t>
  </si>
  <si>
    <t>2.1.</t>
  </si>
  <si>
    <t>2.1.1.</t>
  </si>
  <si>
    <t>2.1.2.</t>
  </si>
  <si>
    <t>2.2.</t>
  </si>
  <si>
    <t>2.3.</t>
  </si>
  <si>
    <t>dim. 1600x400x670mm</t>
  </si>
  <si>
    <t>2.3.1.</t>
  </si>
  <si>
    <t>dim. 2000x400x40mm</t>
  </si>
  <si>
    <t>2.4.</t>
  </si>
  <si>
    <t>2.4.1.</t>
  </si>
  <si>
    <t>stavka interijera</t>
  </si>
  <si>
    <t>2.5.</t>
  </si>
  <si>
    <t>2.5.1.</t>
  </si>
  <si>
    <t>2.6.</t>
  </si>
  <si>
    <t>2.6.1.</t>
  </si>
  <si>
    <t>2.7.</t>
  </si>
  <si>
    <t>2.8.</t>
  </si>
  <si>
    <t>RASHLADNI ORMAR ZA PIĆE - STAKLENA VRATA</t>
  </si>
  <si>
    <t>BOJA - BIJELA</t>
  </si>
  <si>
    <t>dim 600 x 585 x 1855(h) mm</t>
  </si>
  <si>
    <t>Snaga 185 W</t>
  </si>
  <si>
    <t>Plastificirane rešetkaste police, od toga:</t>
  </si>
  <si>
    <t>Kapacitet 340 l</t>
  </si>
  <si>
    <t>3. LINIJA PRIPREME</t>
  </si>
  <si>
    <t>3.1.</t>
  </si>
  <si>
    <t xml:space="preserve">dim. 3080x700x875mm </t>
  </si>
  <si>
    <t>3.2.</t>
  </si>
  <si>
    <t>Kapacitet: 29 litara</t>
  </si>
  <si>
    <t>Snaga mikrovalova (microwave): 1000 W</t>
  </si>
  <si>
    <t>3.3.</t>
  </si>
  <si>
    <t>Specifikacije</t>
  </si>
  <si>
    <t>Završna obrada:</t>
  </si>
  <si>
    <t>Crna mat, Nehrđajući čelik</t>
  </si>
  <si>
    <t>Filter masnoće: kazetni</t>
  </si>
  <si>
    <t>Ekstrakcijska/Filtracijska</t>
  </si>
  <si>
    <t>Protok zraka kod odvodnje zraka, razina 1 (m3/h)</t>
  </si>
  <si>
    <t>Protok zraka kod odvodnje zraka, razina 2 (m3/h)</t>
  </si>
  <si>
    <t>Protok zraka kod odvodnje zraka, razina 3 (m3/h)</t>
  </si>
  <si>
    <t>Maksimalni protok zraka kod odvodnje zraka (m3/h)</t>
  </si>
  <si>
    <t>3.5.</t>
  </si>
  <si>
    <t>dim 1600x700x850h mm</t>
  </si>
  <si>
    <t xml:space="preserve">UKUPNO (EUR): </t>
  </si>
  <si>
    <t>PDV:</t>
  </si>
  <si>
    <t xml:space="preserve">SVEUKUPNO (EUR): </t>
  </si>
  <si>
    <r>
      <t xml:space="preserve">Pult se izvodi iz inox lima  debljine 1,2 mm sa radnom površinom debljine 50 mm, na zidnim stranicama izvodi se zaštita zida radne površine debljine 80 x 25 mm. </t>
    </r>
    <r>
      <rPr>
        <i/>
        <sz val="10"/>
        <rFont val="Aptos"/>
        <family val="2"/>
      </rPr>
      <t>Izvodi se sa pripremom za montažu dekorativne maske.</t>
    </r>
    <r>
      <rPr>
        <sz val="10"/>
        <rFont val="Aptos"/>
        <family val="2"/>
      </rPr>
      <t xml:space="preserve"> Svi elementi izrađeni su u potpunosti od inox lima kvalitete AISI 304, dok su sve bočne stijenke izrađene iz dvostrukog lima. Servisni prostor zatvara se SIVIM IVERAL UMETCIMA.</t>
    </r>
    <r>
      <rPr>
        <i/>
        <sz val="10"/>
        <rFont val="Aptos"/>
        <family val="2"/>
      </rPr>
      <t xml:space="preserve"> </t>
    </r>
    <r>
      <rPr>
        <sz val="10"/>
        <rFont val="Aptos"/>
        <family val="2"/>
      </rPr>
      <t>U donjem prednjem dijelu nivelacijske nožice zatvaraju se demontažnom inox coklom.
dim. 2400+3600x700/800x900/1150mm</t>
    </r>
  </si>
  <si>
    <t>NAPA ZIDNA</t>
  </si>
  <si>
    <t>3.4.</t>
  </si>
  <si>
    <t>2.9.</t>
  </si>
  <si>
    <t>MIKROVALNA PEĆNICA, crna</t>
  </si>
  <si>
    <r>
      <rPr>
        <b/>
        <sz val="10"/>
        <rFont val="Aptos"/>
        <family val="2"/>
      </rPr>
      <t>RADNI STOL S UVARENIM KORITOM DIM.500X400X250MM U SREDINI, MASKOM ISPRED KORITA I LIJEVO BOČNO, VODENIM RUBOM DUBINE 20MM, PROSTOROM ZA KANTU ZA OTPATKE LIJEVO, OMEKŠIVAČ VODE ISPOD KORITA TE PERILICE SUĐA DESNO, TE ZAŠTITOM ZIDA STRAGA I DESNO BOČNO</t>
    </r>
    <r>
      <rPr>
        <sz val="10"/>
        <rFont val="Aptos"/>
        <family val="2"/>
      </rPr>
      <t xml:space="preserve">
Radne površine realizirane su od nehrđajućeg 
čelika AISI 304 debljine 60mm sa zaobljenim 
bridovima radijusa R=30, zaštitom zida visine 
80mm i debljine 25mm, a izvedena je bez drvene 
građe. Pojačana je aluminiziranim čeličnim limom 
2mm, te omega profilima spojenih zavarivanjem 
TIG tehnnologijom. 
Inox lim kvalitete AiSi 304 debljine 1,2mm
</t>
    </r>
  </si>
  <si>
    <r>
      <rPr>
        <b/>
        <sz val="10"/>
        <rFont val="Aptos"/>
        <family val="2"/>
      </rPr>
      <t>PROFESIONALNA SLAVINA SA MJEŠALICOM</t>
    </r>
    <r>
      <rPr>
        <sz val="10"/>
        <rFont val="Aptos"/>
        <family val="2"/>
      </rPr>
      <t xml:space="preserve">
Mješalica za toplu i hladnu vodu izvedena sa 
keramičkom glavom.
Sa PVC ručkom L=310 mm pogon lakat.
Dužina slavine 250 mm.
Visina slavine 250 mm.
Prihvat cijevi za vodu 1/2"
Protočnost 18 lit./min. kod pritiska od 4 bara
Materijal izvedbe kromirani mesing.</t>
    </r>
  </si>
  <si>
    <r>
      <rPr>
        <b/>
        <sz val="10"/>
        <color theme="1"/>
        <rFont val="Aptos"/>
        <family val="2"/>
      </rPr>
      <t xml:space="preserve">OKRUGLI SPREMNIK ZA OTPATKE  </t>
    </r>
    <r>
      <rPr>
        <sz val="10"/>
        <color theme="1"/>
        <rFont val="Aptos"/>
        <family val="2"/>
      </rPr>
      <t xml:space="preserve">
Spremnik s odzračnim kanalima. Ojačana zaobljena ručka. Ručke otporne na kidanje pružaju ugodno držanje. Otporan na vuču - može se neprestano vući preko hrapavih površina. Inovativni kanali za odzračivanje čine uklanjanje obloga 50% lakšim. Jednostavnije podizanje i upravljanje tijekom pražnjenja. Obruč s rebrasto ojačanim dizajnom. Izrađen od najkvalitetnijeg materijala i UV inhibitora osigurava dug životni vijek i u najekstremnijim komercijalnim okruženjima.
Dimenzije: 495X581; Kapacitet: 75,7L; Boja: siva </t>
    </r>
  </si>
  <si>
    <r>
      <rPr>
        <i/>
        <sz val="10"/>
        <rFont val="Aptos"/>
        <family val="2"/>
      </rPr>
      <t>Tehnički podaci (400 V)</t>
    </r>
    <r>
      <rPr>
        <sz val="10"/>
        <rFont val="Aptos"/>
        <family val="2"/>
      </rPr>
      <t xml:space="preserve">
• 5 programa pranja (60-90-120-150-180 sec.)
• Kapacitet spremnika: 16lt, 
• Kapacitet bojlera: 8lt
• Potrošnja vode po ciklusu: 3.5lt
• Ulazni pritisak vode: 1,5 - 3,0 bar
• Max.temp.vode: 50°C 
• Grijač spremnika: 2,5 kW
• Grijač bojlera: 4,5 kW
• Snaga pumpe: 0,55 kW
• Ukupna potrošnja: 6,55 kW
• Napon: 400 3N/50
• Buka: &lt;70dbA. 
• Ulazna visina: 325mm
• Dim.600x620x820mm
• Dim.košare: 500x500mm
• Dodaci: 1 košara za tanjure 500x500, 1 ravna košara 500x500, 2 držača sitnog inventara.</t>
    </r>
  </si>
  <si>
    <r>
      <rPr>
        <b/>
        <sz val="10"/>
        <rFont val="Aptos"/>
        <family val="2"/>
      </rPr>
      <t>REGAL S 4 PUNE POLICE</t>
    </r>
    <r>
      <rPr>
        <sz val="10"/>
        <rFont val="Aptos"/>
        <family val="2"/>
      </rPr>
      <t xml:space="preserve">
Otvoreni, regulirajuće pune police debljine 1 mm s inox omega pojačanjima debljine 1,5mm; 
ukupna nosivost 200 kg po polici ravnomjerno raspoređenog tereta; noge uvučene i napravljene od kvadratne cijevi 40x40x1,2mm
Komplet izvedba od nehrđajućeg čelika
</t>
    </r>
  </si>
  <si>
    <r>
      <t>Pult se izvodi iz inox lima  debljine 1,2 mm sa radnom površinom debljine 50 mm završno sa zaštitom zida visine 80mm te debljine 25mm. Svi elementi izrađeni su u potpunosti od inox lima kvalitete AISI 304, dok su sve bočne stijenke izrađene iz dvostrukog lima. Pult se zatvara desno bočno inox blendom od radne ploče do donje police. Krilna vrata sa pivot zatvaranjem punjena su poliuretanom radi bolje izolacije. Ventus koš na izvlačenje.</t>
    </r>
    <r>
      <rPr>
        <b/>
        <sz val="10"/>
        <rFont val="Aptos"/>
        <family val="2"/>
      </rPr>
      <t xml:space="preserve"> </t>
    </r>
    <r>
      <rPr>
        <sz val="10"/>
        <rFont val="Aptos"/>
        <family val="2"/>
      </rPr>
      <t>U donjem prednjem dijelu nivelacijske nožice zatvaraju se demontažnom inox coklom.
dim.3590x720x900/980mm</t>
    </r>
  </si>
  <si>
    <r>
      <rPr>
        <b/>
        <sz val="10"/>
        <rFont val="Aptos"/>
        <family val="2"/>
      </rPr>
      <t>JEDNORUČNA SLAVINA SA MJEŠALICOM 3/8"</t>
    </r>
    <r>
      <rPr>
        <sz val="10"/>
        <rFont val="Aptos"/>
        <family val="2"/>
      </rPr>
      <t xml:space="preserve">
Mješalica za toplu i hladnu vodu izvedena sa 
keramičkom glavom.
Prihvat cijevi za vodu 1/2"
Protočnost 18 lit./min. kod pritiska od 4 bara
Materijal izvedbe kromirani mesing.</t>
    </r>
  </si>
  <si>
    <r>
      <rPr>
        <b/>
        <sz val="10"/>
        <rFont val="Aptos"/>
        <family val="2"/>
      </rPr>
      <t>UGRADBENI RASHLADNI STOL S 3 X BOX VRATA</t>
    </r>
    <r>
      <rPr>
        <sz val="10"/>
        <rFont val="Aptos"/>
        <family val="2"/>
      </rPr>
      <t xml:space="preserve">
materijal INOX AiSi 304
sa pripremom za spajanje na HACCP sustav
temperaturno područje: -2/+8 °C
kondenzacijska jedinica punjena plinom R404A
prilagođena za uvjete rada do + 43 C u prostoru, do 65 % 
vlažnosti
sistem rashlada putem monobloka bez isparivača u prostoru 
za odlaganje namirnica
distribucija hladnog zraka prisilnom cirkulacijom kroz 
perforiranu komoru na stropu
rashladnog stola
automatsko isparavanje kondenza
punjeno sa poliuretanom bez CFC spojeva ubrizganim pod 
visokim pritiskom
zaobljeni unutarnji kutevi
vrata sa automatskim zatvaranjem pomoću magnetne brtve,
serijski opremljen sa 4 "L" vodilica i 2 plastificirane rešetke 
530x325mm
nožice inox podešavajuće po visini
priključna snaga: 320 W
napon: 220 V
dim. 1880x700x850 mm</t>
    </r>
  </si>
  <si>
    <r>
      <rPr>
        <b/>
        <sz val="10"/>
        <rFont val="Aptos"/>
        <family val="2"/>
      </rPr>
      <t>ORMARIĆ VISEĆI ZATVOREN KLIZNIM VRATIMA</t>
    </r>
    <r>
      <rPr>
        <sz val="10"/>
        <rFont val="Aptos"/>
        <family val="2"/>
      </rPr>
      <t xml:space="preserve">
Bočne stranice izrađene iz dvostrukog lima radi 
zatvaranja nepristupačnih uglova zbog lakšeg 
održavanja higijenskih uvjeta; sa vratima od 
dvostrukog lima sa ispunom od poliuretanske 
mase;       
Sa središnjom policom s mogućnošću regulacije
visine;
Komplet izvedba od nehrđajućeg čelika AISI304
</t>
    </r>
  </si>
  <si>
    <r>
      <rPr>
        <b/>
        <sz val="10"/>
        <rFont val="Aptos"/>
        <family val="2"/>
      </rPr>
      <t>PUNA KONZOLNA POLICA 400 S L NOSAČIMA</t>
    </r>
    <r>
      <rPr>
        <sz val="10"/>
        <rFont val="Aptos"/>
        <family val="2"/>
      </rPr>
      <t xml:space="preserve">
Izvedba komplet od nehrđajućeg čelika AISI304.
Zidna jednoetažna polica debljine 40mm, izvedena iz inox lima debljine 1 mm, sa savijenom zaštitom zida visine 40mm.
U kompletu sa "L" nosačima, izvedeno bez drvene građe.
</t>
    </r>
  </si>
  <si>
    <r>
      <rPr>
        <b/>
        <sz val="10"/>
        <rFont val="Aptos"/>
        <family val="2"/>
      </rPr>
      <t>PULT ZA IZDAVANJE- SAMOPOSLUŽNA LINIJA "L" OBLIKA</t>
    </r>
    <r>
      <rPr>
        <sz val="10"/>
        <rFont val="Aptos"/>
        <family val="2"/>
      </rPr>
      <t xml:space="preserve">
Sastoji se od:
- ormarića sa setom od četri ladice
- prostora za ugradnju grijanog korita u donjem dijelu sa donjom policom zatvoreno 2 x dvokrilnim vratima
- prostora za ugradnju rashladnog korita u donjem dijelu sa donjom policom zatvoreno 2 x dvokrilnim vratima.
- prostora sa donjom policom zatvoreno dvokrilnim vratima u sredini
- cijelom dužinom pulta sa strane gosta izvodi se upušteni dio tj. puna klizna polica za pladnjeve</t>
    </r>
  </si>
  <si>
    <r>
      <rPr>
        <b/>
        <sz val="10"/>
        <rFont val="Aptos"/>
        <family val="2"/>
      </rPr>
      <t xml:space="preserve">DEKORATIVNA MASKA </t>
    </r>
    <r>
      <rPr>
        <sz val="10"/>
        <rFont val="Aptos"/>
        <family val="2"/>
      </rPr>
      <t xml:space="preserve">
Fronte izrađene od iverala debljine 18 mm
Rubovi kantirani ABS-om trakom 
</t>
    </r>
    <r>
      <rPr>
        <i/>
        <sz val="10"/>
        <rFont val="Aptos"/>
        <family val="2"/>
      </rPr>
      <t>Obračun po metru dužnom</t>
    </r>
    <r>
      <rPr>
        <sz val="10"/>
        <rFont val="Aptos"/>
        <family val="2"/>
      </rPr>
      <t xml:space="preserve">
- uzorak prema izboru projektanta</t>
    </r>
  </si>
  <si>
    <r>
      <rPr>
        <b/>
        <sz val="10"/>
        <color theme="1"/>
        <rFont val="Aptos"/>
        <family val="2"/>
      </rPr>
      <t xml:space="preserve">UGRADBENO KORITO TOPLOVODNE KUPKE </t>
    </r>
    <r>
      <rPr>
        <sz val="10"/>
        <color theme="1"/>
        <rFont val="Aptos"/>
        <family val="2"/>
      </rPr>
      <t xml:space="preserve">
Kapacitet: 4 GN 1/1 visine 200mm
Radna temperatura: +65/+90°C
Gornja ploča od nehrđajućeg čelika AISI 304, debljine 12/10
Podešavanje temperature putem digitalne upravljačke jedinice
Korito sa zaobljenim rubovima za lakše čišćenje i održavanje i nosačima za GN posude.
Plosnati grijaći elementi za visoku energetsku učinkovitost
Dovod vode putem elektromagnetskog ventila, s uklonjivim preljevom.
Snaga: 3 kW
Napon: 380V
Promjer cijevi za dovod vode: 3/4’’
Promjer odvodne cijevi: 1/2’’
Dimenzije korita: 1280x510x210mm
Vanjska dimenzija. 1455 x 635 x 380mm</t>
    </r>
  </si>
  <si>
    <r>
      <rPr>
        <b/>
        <sz val="10"/>
        <rFont val="Aptos"/>
        <family val="2"/>
      </rPr>
      <t>JEDNOETAŽNA NADGRADNJA SA OSVJETLJENJEM I GRIJANJEM PUTEM INFRACRVENIM ŽARNICA za grijane elemente</t>
    </r>
    <r>
      <rPr>
        <sz val="10"/>
        <rFont val="Aptos"/>
        <family val="2"/>
      </rPr>
      <t xml:space="preserve">
struktura inox AiSi 304 od cijevi 50x30mm, 
kaljeno staklo debljine 10 mm
priključna snaga: 0,9 kW
priključni napon: 230 V
dim. 1510x490x440 mm</t>
    </r>
  </si>
  <si>
    <r>
      <rPr>
        <b/>
        <sz val="10"/>
        <rFont val="Aptos"/>
        <family val="2"/>
      </rPr>
      <t>JEDNOETAŽNA NADOGRADNJA SA LED OSVIJETLJENJEM</t>
    </r>
    <r>
      <rPr>
        <sz val="10"/>
        <rFont val="Aptos"/>
        <family val="2"/>
      </rPr>
      <t xml:space="preserve"> (6000 Kelvina)
Tip kao: GASTRO-TIM model:  LED4
za rashladne elemente
struktura inox AiSi 304 od cijevi 50x30mm , 
kaljeno staklo debljine 10mm
priključna snaga: 0,03 kW
priključni napon: 230 V 
dim. 1510x490x440mm</t>
    </r>
  </si>
  <si>
    <r>
      <rPr>
        <b/>
        <sz val="10"/>
        <color theme="1"/>
        <rFont val="Aptos"/>
        <family val="2"/>
      </rPr>
      <t>ELEMENT ZA DISTRIBUCIJU KRUHA I PRIBORA STOLNI</t>
    </r>
    <r>
      <rPr>
        <sz val="10"/>
        <color theme="1"/>
        <rFont val="Aptos"/>
        <family val="2"/>
      </rPr>
      <t xml:space="preserve">
Dim.580x605x500 mm</t>
    </r>
  </si>
  <si>
    <r>
      <rPr>
        <b/>
        <sz val="10"/>
        <rFont val="Aptos"/>
        <family val="2"/>
      </rPr>
      <t>KOLICA ZA POVRAT POSLUŽAVNIKA ZA STANDARD GN1/1 S UGRAĐENOM POSUDOM GN 1/3 TE PROSTOROM ZA ODLAGANJE ČAŠA ZATVORENO SA  TRI STRANE</t>
    </r>
    <r>
      <rPr>
        <sz val="10"/>
        <rFont val="Aptos"/>
        <family val="2"/>
      </rPr>
      <t xml:space="preserve">
2 okretna kotača, 2 okretna kotača s kočnicom
dim. 650x800x1300</t>
    </r>
  </si>
  <si>
    <r>
      <rPr>
        <b/>
        <sz val="10"/>
        <rFont val="Aptos"/>
        <family val="2"/>
      </rPr>
      <t>RADNI STOL S DONJOM I SREDIŠNJOM POLICOM I ZAŠTITOM ZIDA STRAGA I BOČNO</t>
    </r>
    <r>
      <rPr>
        <sz val="10"/>
        <rFont val="Aptos"/>
        <family val="2"/>
      </rPr>
      <t xml:space="preserve">
Radne površine realizirane su od nehrđajućeg čelika AISI 304 debljine 60mm sa zaobljenim bridovima radijusa R=30, zaštitom zida visine 80mm i debljine 25mm, a izvedena je bez drvene građe. Pojačana je aluminiziranim čeličnim limom 2mm te omega profilima spojenih zavarivanjem TIG tehnnologijom. 
Inox lim kvalitete AiSi 304 debljine 1,2mm. Donja polica izvedena je od inox lima AISI 304 1,0mm
Podkonstrukcija izvedena iz vertikalnih inox cijevi
međusobno varenih TIG tehnologijom, uključujući i prečke te pojačanja koje povezuju strukturu.
U kompletu s nogama za regulaciju visine.
</t>
    </r>
  </si>
  <si>
    <r>
      <rPr>
        <b/>
        <sz val="10"/>
        <rFont val="Aptos"/>
        <family val="2"/>
      </rPr>
      <t>PLINSKI UGRADBENI ŠTEDNJAK S 4 PLAMENIKA</t>
    </r>
    <r>
      <rPr>
        <sz val="10"/>
        <rFont val="Aptos"/>
        <family val="2"/>
      </rPr>
      <t xml:space="preserve">
Rešetka štednjaka od ljevanog željeza, plamenici s 
dvostrukom krunom i tijelom od ljevanog željeza,
odvojiva inox kadica za lakše čišćenje ispod plamenika
Tijelo štednjaka od nehrđajućeg čelika
Sigurnosni ventil s kontrolnim svjetlom.
Snaga plamenika: 2x3,5 kW, 2x5,7 kW
Priključna snaga: 18,4kW; 
Plinski priključak: Ø1/2"
dim. 800x625x250mm     
KOMPLET OKVIR ZA UGRADBENU MONTAŽU
                                                                                                      </t>
    </r>
  </si>
  <si>
    <r>
      <rPr>
        <b/>
        <sz val="10"/>
        <rFont val="Aptos"/>
        <family val="2"/>
      </rPr>
      <t>STOL S DONJOM I SREDIŠNJOM POLICOM, ZAŠTITOM ZIDA, ZATVOREN KLIZNIM VRATIMA</t>
    </r>
    <r>
      <rPr>
        <sz val="10"/>
        <rFont val="Aptos"/>
        <family val="2"/>
      </rPr>
      <t xml:space="preserve">
Radna površina debljine 60mm sa zaobljenim prednjim rubom R=30mm, zaštitom zida visine 80mm  pojačana sa aluminiziranim čeličnim limom 2mm te omega profilima spojenih zavarivanjem TIG tehnnologijom. Zaštita zida visine 80mm, debljine 25mm savinuta pod radijusom R=5 radi lakšeg održavanja. 
Inox lim kvalitete AiSi 304 debljine 1,2mm. 
Donja i središnja polica izvedene iz inox lima AiSi 304 debljine 1,0 mm.
Podkonstrukcija izvedena iz vertikalnih inox cijevi
međusobno varenih TIG tehnologijom, uključujući i prečke te pojačanja koje povezuju strukturu.
U kompletu s nogama za regulaciju visine
Bočne stranice izrađene iz dvostrukog lima radi 
zatvaranja nepristupačnih uglova zbog lakšeg 
održavanja higijenskih uvjeta;
Klizna vrata od dvostrukog lima sa ispunom od 
poliuretanske mase.
</t>
    </r>
  </si>
  <si>
    <r>
      <rPr>
        <b/>
        <sz val="10"/>
        <rFont val="Aptos"/>
        <family val="2"/>
      </rPr>
      <t xml:space="preserve">PROFESIONALNA PODPULTNA PERILICA SUĐA S UGRAĐENOM PUMPOM ZA POVIŠENJE TLAKA I SPREMNIKOM KOJI GARANTIRAJU KONSTANTNI TLAK I TEMPERATURU PRI ISPIRANJU, S ELEKTRIČNIM DOZATOROM SJAJILA I TEKUĆEG DETERDŽENTA DDL2 </t>
    </r>
    <r>
      <rPr>
        <sz val="10"/>
        <rFont val="Aptos"/>
        <family val="2"/>
      </rPr>
      <t xml:space="preserve">
</t>
    </r>
    <r>
      <rPr>
        <sz val="10"/>
        <color theme="1"/>
        <rFont val="Aptos"/>
        <family val="2"/>
      </rPr>
      <t>Kompaktne perilice koje osiguravaju visoke performanse namijenjene za profesionalnu upotrebu gdje je ograničen prostor za smještaj perilice. Perilica visokih performansi sa dvostrukom stijenkom i zaobljenim kutevima spremnika za jednostavnije održavanje. Kompletna izvedba perilica je iz inoxa AISI 304 uključujući i neovisne "ruke" za pranje i ispiranje, prelivnog filtera i unutarnjih cijevi. 
Vrata iz dvostrukug lima sa ugrađenim amortizerima. 
Schot - Brite vanjska završna obrada. 
Ugradbeni izolirani boiler izveden iz inoxa AISI 304. 
Grijanje korita i bojlera putem grijača s termostatskom zaštitom. 
Vremensko ispiranje može se provesti na kraju ciklusa pranja na temperaturi vode iz mreže. 
Opremljene sa kontrolnom tablom osjetljivom na dodir, sa mogućnošću postavljanja 5 različitih vremena pranja.</t>
    </r>
  </si>
  <si>
    <t>Radno okruženje: +32°C / 55% HR</t>
  </si>
  <si>
    <r>
      <rPr>
        <b/>
        <sz val="10"/>
        <rFont val="Aptos"/>
        <family val="2"/>
      </rPr>
      <t xml:space="preserve">VOLUMETRIJSKI UREĐAJ ZA OMEKŠAVANJE 
VODE, AUTOMATSKI - DIGITALNI, 8-STUPANJSKI
</t>
    </r>
    <r>
      <rPr>
        <sz val="10"/>
        <rFont val="Aptos"/>
        <family val="2"/>
      </rPr>
      <t>U kompletu s fleksibilnim cijevima
Mikropocesorsko upravljanje regeneracijom prema
tvrdoći i kontroli potrošnje vode u volumetrijskoj 
automatici, programabilni, potpuno automatski rad
uređaja.
Kapacitet: 1,55 m3 (CaCO3) - 10 °d (TH)
Protok: 500/900 L/h 
Priključci: ulaz i izlaz vode 3/4" M, odvod vode 1/2"M
Priključak električne energije 10W, 230V/50Hz
Radni pritisak: 2 bar - 6 bar
Kapacitet odvodnog ispusta: 10 L/min
Temperatura okoline: 1°C - 50°C
Temperatura vode: 1°C - 40°C
Potrošnja soli u regeneraciji: 900g
Dimenzije: 240x450x420mm</t>
    </r>
  </si>
  <si>
    <r>
      <rPr>
        <b/>
        <sz val="10"/>
        <rFont val="Aptos"/>
        <family val="2"/>
      </rPr>
      <t>RASHLADNO NEUTRALNI PULT</t>
    </r>
    <r>
      <rPr>
        <sz val="10"/>
        <rFont val="Aptos"/>
        <family val="2"/>
      </rPr>
      <t xml:space="preserve">
Sastoji se od:                                                                                
- prostora sa donjom policom zatvoreno dvokrilnim  vratima
- sekcija sa uvarenim koritom (dim. 400x400x250mm) u donjem dijelu sa donjom policom zatvoreno kliznom ladicom za otpatke
- prostora za ugradnju rashladnog stola sa 4 x box vrata agregat lijevo (nije uključen u cijenu) </t>
    </r>
  </si>
  <si>
    <r>
      <rPr>
        <b/>
        <sz val="10"/>
        <color theme="1"/>
        <rFont val="Aptos"/>
        <family val="2"/>
      </rPr>
      <t xml:space="preserve">UGRADBENO RASHLADNO KORITO </t>
    </r>
    <r>
      <rPr>
        <sz val="10"/>
        <color theme="1"/>
        <rFont val="Aptos"/>
        <family val="2"/>
      </rPr>
      <t xml:space="preserve">
Kapacitet: 4 GN 1/1 
Radna temperatura: -1/+5*°C
Gornja ploča od nehrđajućeg čelika AISI 304, debljine 12/10
Tih, ravnomjeran, kontroliran protok zraka za ujednačenu temperaturu
Podesiva slijepa dna od nehrđajućeg čelika, korisne visine 30–150 mm
Isparivač s antikorozivnim premazom, podizan radi lakšeg čišćenja unutrašnjosti tanka
Odvod kondenzirane vode na dnu korita
Toplinska izolacija od poliuretanske pjene visoke gustoće
Opremljen kondenzacijskom jedinicom
Digitalni upravljački sustav za podešavanje temperature i upravljanje odmrzavanjem
Korito sa zaobljenim rubovima za lakše čišćenje i održavanje i nosačima za GN posude.
Plin: R290
Snaga: 0,8 kW
Napon: 230V
Dimenzije korita: 1280x510x210mm
Vanjska dimenzija: 1455x635x400mm</t>
    </r>
  </si>
  <si>
    <t>3 police  505x415 mm</t>
  </si>
  <si>
    <t>1 polica 505x215 mm</t>
  </si>
  <si>
    <t>800 W, 600 W, 440 W, 300 W, 160 W i 100W</t>
  </si>
  <si>
    <t>Razine snage mikrovalova: 7 razina: 1000 W,</t>
  </si>
  <si>
    <t>Broj motora: 1</t>
  </si>
  <si>
    <t>Promjer odvoda (mm): 150</t>
  </si>
  <si>
    <t>Broj brzina: 3+i</t>
  </si>
  <si>
    <t>Vrsta rasvjete:  LED</t>
  </si>
  <si>
    <t>Način rada uređaja:</t>
  </si>
  <si>
    <t>Boost funkcija:  DA</t>
  </si>
  <si>
    <t>Pritisak (Pa): 390-540</t>
  </si>
  <si>
    <t>Snaga motora (W): 130 - 250</t>
  </si>
  <si>
    <t>Razina buke (dB(A)): 50-69</t>
  </si>
  <si>
    <t>Neto težina: 11,5 kg</t>
  </si>
  <si>
    <t>Širina proizvoda (mm): 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</si>
</sst>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_k_n"/>
    <numFmt numFmtId="166" formatCode="#,##0.00\ _k_n;[Red]#,##0.00\ _k_n"/>
  </numFmts>
  <fonts count="10" x14ac:knownFonts="1">
    <font>
      <sz val="11"/>
      <color theme="1"/>
      <name val="Calibri"/>
      <family val="2"/>
      <charset val="238"/>
      <scheme val="minor"/>
    </font>
    <font>
      <sz val="10"/>
      <name val="Arial"/>
      <family val="2"/>
      <charset val="238"/>
    </font>
    <font>
      <sz val="10"/>
      <name val="Arial CE"/>
      <charset val="238"/>
    </font>
    <font>
      <sz val="10"/>
      <name val="Arial"/>
      <family val="2"/>
    </font>
    <font>
      <sz val="10"/>
      <color rgb="FF373A3C"/>
      <name val="Aptos"/>
      <family val="2"/>
    </font>
    <font>
      <b/>
      <sz val="10"/>
      <name val="Aptos"/>
      <family val="2"/>
    </font>
    <font>
      <sz val="10"/>
      <color theme="1"/>
      <name val="Aptos"/>
      <family val="2"/>
    </font>
    <font>
      <sz val="10"/>
      <name val="Aptos"/>
      <family val="2"/>
    </font>
    <font>
      <i/>
      <sz val="10"/>
      <name val="Aptos"/>
      <family val="2"/>
    </font>
    <font>
      <b/>
      <sz val="10"/>
      <color theme="1"/>
      <name val="Aptos"/>
      <family val="2"/>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2" fillId="0" borderId="0"/>
    <xf numFmtId="0" fontId="3" fillId="0" borderId="0"/>
    <xf numFmtId="0" fontId="1" fillId="0" borderId="0"/>
    <xf numFmtId="0" fontId="1" fillId="0" borderId="0"/>
  </cellStyleXfs>
  <cellXfs count="108">
    <xf numFmtId="0" fontId="0" fillId="0" borderId="0" xfId="0"/>
    <xf numFmtId="0" fontId="5" fillId="0" borderId="1" xfId="0" applyFont="1" applyBorder="1" applyAlignment="1">
      <alignment horizontal="center" vertical="top"/>
    </xf>
    <xf numFmtId="0" fontId="6" fillId="0" borderId="0" xfId="0" applyFont="1"/>
    <xf numFmtId="4" fontId="7" fillId="0" borderId="3" xfId="0" applyNumberFormat="1"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right" vertical="top"/>
    </xf>
    <xf numFmtId="0" fontId="7" fillId="0" borderId="0" xfId="1" applyFont="1" applyBorder="1" applyAlignment="1">
      <alignment horizontal="left" vertical="top"/>
    </xf>
    <xf numFmtId="0" fontId="7" fillId="0" borderId="0" xfId="0" applyFont="1" applyBorder="1" applyAlignment="1">
      <alignment horizontal="center" vertical="top"/>
    </xf>
    <xf numFmtId="0" fontId="7" fillId="0" borderId="0" xfId="0" applyFont="1" applyBorder="1" applyAlignment="1">
      <alignment horizontal="center" vertical="top" wrapText="1"/>
    </xf>
    <xf numFmtId="0" fontId="7" fillId="0" borderId="0" xfId="1" applyFont="1" applyBorder="1" applyAlignment="1">
      <alignment horizontal="center" vertical="top"/>
    </xf>
    <xf numFmtId="1" fontId="7" fillId="0" borderId="0" xfId="0" applyNumberFormat="1" applyFont="1" applyBorder="1" applyAlignment="1">
      <alignment horizontal="center" vertical="top" wrapText="1"/>
    </xf>
    <xf numFmtId="0" fontId="6" fillId="0" borderId="0" xfId="0" applyFont="1" applyBorder="1"/>
    <xf numFmtId="0" fontId="6" fillId="0" borderId="0" xfId="0" applyFont="1" applyBorder="1" applyAlignment="1">
      <alignment horizontal="center" vertical="top"/>
    </xf>
    <xf numFmtId="0" fontId="7" fillId="0" borderId="0" xfId="0" applyFont="1" applyBorder="1" applyAlignment="1">
      <alignment horizontal="left" vertical="top"/>
    </xf>
    <xf numFmtId="4" fontId="7" fillId="0" borderId="0" xfId="0" applyNumberFormat="1" applyFont="1" applyBorder="1" applyAlignment="1">
      <alignment horizontal="center" vertical="top"/>
    </xf>
    <xf numFmtId="0" fontId="6" fillId="0" borderId="10" xfId="0" applyFont="1" applyBorder="1"/>
    <xf numFmtId="0" fontId="7" fillId="0" borderId="10" xfId="1" applyFont="1" applyBorder="1" applyAlignment="1">
      <alignment horizontal="left" vertical="top"/>
    </xf>
    <xf numFmtId="0" fontId="7" fillId="0" borderId="10" xfId="0" applyFont="1" applyBorder="1" applyAlignment="1">
      <alignment horizontal="center" vertical="top"/>
    </xf>
    <xf numFmtId="0" fontId="7" fillId="0" borderId="10" xfId="0" applyFont="1" applyBorder="1" applyAlignment="1">
      <alignment horizontal="center" vertical="top" wrapText="1"/>
    </xf>
    <xf numFmtId="0" fontId="7" fillId="0" borderId="10" xfId="1" applyFont="1" applyBorder="1" applyAlignment="1">
      <alignment horizontal="center" vertical="top"/>
    </xf>
    <xf numFmtId="1" fontId="7" fillId="0" borderId="10" xfId="0" applyNumberFormat="1" applyFont="1" applyBorder="1" applyAlignment="1">
      <alignment horizontal="center" vertical="top" wrapText="1"/>
    </xf>
    <xf numFmtId="0" fontId="7" fillId="0" borderId="10" xfId="2" applyFont="1" applyBorder="1" applyAlignment="1">
      <alignment horizontal="center" vertical="top" wrapText="1"/>
    </xf>
    <xf numFmtId="0" fontId="6" fillId="0" borderId="10" xfId="0" applyFont="1" applyBorder="1" applyAlignment="1">
      <alignment horizontal="center" vertical="top"/>
    </xf>
    <xf numFmtId="0" fontId="7" fillId="0" borderId="10" xfId="0" applyFont="1" applyBorder="1" applyAlignment="1">
      <alignment horizontal="left" vertical="top"/>
    </xf>
    <xf numFmtId="0" fontId="7" fillId="0" borderId="10" xfId="3" applyFont="1" applyBorder="1" applyAlignment="1">
      <alignment horizontal="center" vertical="top"/>
    </xf>
    <xf numFmtId="1" fontId="6" fillId="0" borderId="10" xfId="0" applyNumberFormat="1" applyFont="1" applyBorder="1" applyAlignment="1">
      <alignment horizontal="center" vertical="top"/>
    </xf>
    <xf numFmtId="0" fontId="7" fillId="0" borderId="10" xfId="0" applyFont="1" applyBorder="1" applyAlignment="1">
      <alignment vertical="center"/>
    </xf>
    <xf numFmtId="0" fontId="5" fillId="0" borderId="5"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7" xfId="0" applyFont="1" applyBorder="1" applyAlignment="1" applyProtection="1">
      <alignment horizontal="left" vertical="top"/>
    </xf>
    <xf numFmtId="0" fontId="7" fillId="0" borderId="7" xfId="0" applyFont="1" applyBorder="1" applyAlignment="1" applyProtection="1">
      <alignment horizontal="left" vertical="top"/>
    </xf>
    <xf numFmtId="0" fontId="7" fillId="0" borderId="9" xfId="0" applyFont="1" applyBorder="1" applyAlignment="1" applyProtection="1">
      <alignment horizontal="left" vertical="top"/>
    </xf>
    <xf numFmtId="0" fontId="7" fillId="0" borderId="9" xfId="0" applyFont="1" applyBorder="1" applyAlignment="1" applyProtection="1">
      <alignment vertical="top"/>
    </xf>
    <xf numFmtId="0" fontId="7" fillId="0" borderId="7" xfId="0" applyFont="1" applyBorder="1" applyAlignment="1" applyProtection="1">
      <alignment vertical="top"/>
    </xf>
    <xf numFmtId="0" fontId="5" fillId="0" borderId="7" xfId="0" applyFont="1" applyBorder="1" applyAlignment="1" applyProtection="1">
      <alignment vertical="top"/>
    </xf>
    <xf numFmtId="0" fontId="6" fillId="0" borderId="7" xfId="0" applyFont="1" applyBorder="1" applyProtection="1"/>
    <xf numFmtId="0" fontId="6" fillId="0" borderId="9" xfId="0" applyFont="1" applyBorder="1" applyProtection="1"/>
    <xf numFmtId="0" fontId="7" fillId="0" borderId="0" xfId="0" applyFont="1" applyBorder="1" applyAlignment="1" applyProtection="1">
      <alignment horizontal="left" vertical="top"/>
    </xf>
    <xf numFmtId="0" fontId="7" fillId="0" borderId="0" xfId="1" applyFont="1" applyBorder="1" applyAlignment="1" applyProtection="1">
      <alignment horizontal="left" vertical="top"/>
    </xf>
    <xf numFmtId="0" fontId="5" fillId="0" borderId="2" xfId="0" applyFont="1" applyBorder="1" applyAlignment="1" applyProtection="1">
      <alignment horizontal="left" vertical="top"/>
    </xf>
    <xf numFmtId="0" fontId="5" fillId="0" borderId="0" xfId="0" applyFont="1" applyBorder="1" applyAlignment="1" applyProtection="1">
      <alignment horizontal="left" vertical="top"/>
    </xf>
    <xf numFmtId="0" fontId="7" fillId="0" borderId="0" xfId="0" applyFont="1" applyBorder="1" applyAlignment="1" applyProtection="1">
      <alignment horizontal="left" vertical="top" wrapText="1"/>
    </xf>
    <xf numFmtId="0" fontId="6" fillId="0" borderId="0" xfId="0" applyFont="1" applyBorder="1" applyProtection="1"/>
    <xf numFmtId="0" fontId="6" fillId="0" borderId="10" xfId="0" applyFont="1" applyBorder="1" applyProtection="1"/>
    <xf numFmtId="0" fontId="5" fillId="0" borderId="1"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7" fillId="0" borderId="0" xfId="0" quotePrefix="1" applyFont="1" applyBorder="1" applyAlignment="1" applyProtection="1">
      <alignment horizontal="left" vertical="top" wrapText="1"/>
    </xf>
    <xf numFmtId="0" fontId="7" fillId="0" borderId="10" xfId="0" applyFont="1" applyBorder="1" applyAlignment="1" applyProtection="1">
      <alignment vertical="top" wrapText="1"/>
    </xf>
    <xf numFmtId="0" fontId="7" fillId="0" borderId="0" xfId="0" applyFont="1" applyBorder="1" applyAlignment="1" applyProtection="1">
      <alignment vertical="top" wrapText="1"/>
    </xf>
    <xf numFmtId="0" fontId="5" fillId="0" borderId="10" xfId="0" quotePrefix="1" applyFont="1" applyBorder="1" applyAlignment="1" applyProtection="1">
      <alignment horizontal="left" vertical="top" wrapText="1"/>
    </xf>
    <xf numFmtId="4" fontId="7" fillId="0" borderId="10" xfId="1" applyNumberFormat="1" applyFont="1" applyBorder="1" applyAlignment="1" applyProtection="1">
      <alignment horizontal="lef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left" vertical="top" wrapText="1"/>
    </xf>
    <xf numFmtId="0" fontId="7" fillId="0" borderId="10" xfId="0" applyFont="1" applyBorder="1" applyAlignment="1" applyProtection="1">
      <alignment horizontal="left" vertical="top" wrapText="1"/>
    </xf>
    <xf numFmtId="0" fontId="7" fillId="0" borderId="10" xfId="0" quotePrefix="1" applyFont="1" applyBorder="1" applyAlignment="1" applyProtection="1">
      <alignment horizontal="left" vertical="top" wrapText="1"/>
    </xf>
    <xf numFmtId="0" fontId="7" fillId="0" borderId="10" xfId="0" quotePrefix="1" applyFont="1" applyBorder="1" applyAlignment="1" applyProtection="1">
      <alignment vertical="top" wrapText="1"/>
    </xf>
    <xf numFmtId="0" fontId="7" fillId="0" borderId="10" xfId="2" applyFont="1" applyBorder="1" applyAlignment="1" applyProtection="1">
      <alignment vertical="top" wrapText="1"/>
    </xf>
    <xf numFmtId="0" fontId="7" fillId="0" borderId="0" xfId="0" applyFont="1" applyBorder="1" applyAlignment="1" applyProtection="1">
      <alignment horizontal="center" vertical="top"/>
    </xf>
    <xf numFmtId="4" fontId="7" fillId="0" borderId="10" xfId="3" applyNumberFormat="1" applyFont="1" applyBorder="1" applyAlignment="1" applyProtection="1">
      <alignment vertical="top" wrapText="1"/>
    </xf>
    <xf numFmtId="4" fontId="5" fillId="0" borderId="0" xfId="0" applyNumberFormat="1" applyFont="1" applyBorder="1" applyAlignment="1" applyProtection="1">
      <alignment vertical="top" wrapText="1"/>
    </xf>
    <xf numFmtId="4" fontId="7" fillId="0" borderId="0" xfId="0" applyNumberFormat="1" applyFont="1" applyBorder="1" applyAlignment="1" applyProtection="1">
      <alignment vertical="top" wrapText="1"/>
    </xf>
    <xf numFmtId="0" fontId="7" fillId="0" borderId="10" xfId="4" quotePrefix="1" applyFont="1" applyBorder="1" applyAlignment="1" applyProtection="1">
      <alignment horizontal="left" vertical="top" wrapText="1"/>
    </xf>
    <xf numFmtId="0" fontId="7" fillId="0" borderId="0" xfId="3" applyFont="1" applyBorder="1" applyAlignment="1" applyProtection="1">
      <alignment horizontal="left" vertical="top" wrapText="1"/>
    </xf>
    <xf numFmtId="0" fontId="5" fillId="0" borderId="0" xfId="3" applyFont="1" applyBorder="1" applyAlignment="1" applyProtection="1">
      <alignment horizontal="left" vertical="top" wrapText="1"/>
    </xf>
    <xf numFmtId="0" fontId="7" fillId="0" borderId="10" xfId="3" applyFont="1" applyBorder="1" applyAlignment="1" applyProtection="1">
      <alignment horizontal="left" vertical="top" wrapText="1"/>
    </xf>
    <xf numFmtId="0" fontId="4" fillId="0" borderId="0" xfId="0" applyFont="1" applyBorder="1" applyAlignment="1" applyProtection="1">
      <alignment horizontal="left" vertical="center" wrapText="1"/>
    </xf>
    <xf numFmtId="0" fontId="7" fillId="0" borderId="10" xfId="4" applyFont="1" applyBorder="1" applyAlignment="1" applyProtection="1">
      <alignment vertical="top" wrapText="1"/>
    </xf>
    <xf numFmtId="0" fontId="7" fillId="0" borderId="0" xfId="4" applyFont="1" applyBorder="1" applyAlignment="1" applyProtection="1">
      <alignment vertical="top"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10" xfId="0" applyFont="1" applyBorder="1" applyAlignment="1" applyProtection="1">
      <alignment vertical="center"/>
    </xf>
    <xf numFmtId="4" fontId="7" fillId="0" borderId="0" xfId="5" applyNumberFormat="1" applyFont="1" applyBorder="1" applyAlignment="1" applyProtection="1">
      <alignment horizontal="left" vertical="top" wrapText="1"/>
    </xf>
    <xf numFmtId="0" fontId="7" fillId="0" borderId="3" xfId="0" applyFont="1" applyBorder="1" applyAlignment="1" applyProtection="1">
      <alignment horizontal="left" vertical="top"/>
    </xf>
    <xf numFmtId="0" fontId="5" fillId="0" borderId="6" xfId="0" applyFont="1" applyBorder="1" applyAlignment="1" applyProtection="1">
      <alignment horizontal="right" vertical="top"/>
    </xf>
    <xf numFmtId="4" fontId="5" fillId="0" borderId="8" xfId="0" applyNumberFormat="1" applyFont="1" applyBorder="1" applyAlignment="1" applyProtection="1">
      <alignment horizontal="right" vertical="top"/>
    </xf>
    <xf numFmtId="4" fontId="7" fillId="0" borderId="8" xfId="0" applyNumberFormat="1" applyFont="1" applyBorder="1" applyAlignment="1" applyProtection="1">
      <alignment horizontal="right" vertical="top"/>
    </xf>
    <xf numFmtId="4" fontId="7" fillId="0" borderId="11" xfId="0" applyNumberFormat="1" applyFont="1" applyBorder="1" applyAlignment="1" applyProtection="1">
      <alignment horizontal="right" vertical="top"/>
    </xf>
    <xf numFmtId="4" fontId="8" fillId="0" borderId="11" xfId="0" applyNumberFormat="1" applyFont="1" applyBorder="1" applyAlignment="1" applyProtection="1">
      <alignment horizontal="right" vertical="top"/>
    </xf>
    <xf numFmtId="4" fontId="8" fillId="0" borderId="8" xfId="0" applyNumberFormat="1" applyFont="1" applyBorder="1" applyAlignment="1" applyProtection="1">
      <alignment vertical="top"/>
    </xf>
    <xf numFmtId="4" fontId="7" fillId="0" borderId="0" xfId="0" applyNumberFormat="1" applyFont="1" applyBorder="1" applyAlignment="1" applyProtection="1">
      <alignment horizontal="right" vertical="top"/>
    </xf>
    <xf numFmtId="4" fontId="5" fillId="0" borderId="4" xfId="0" applyNumberFormat="1" applyFont="1" applyBorder="1" applyAlignment="1" applyProtection="1">
      <alignment vertical="top"/>
    </xf>
    <xf numFmtId="4" fontId="5" fillId="0" borderId="8" xfId="0" applyNumberFormat="1" applyFont="1" applyBorder="1" applyAlignment="1" applyProtection="1">
      <alignment vertical="top"/>
    </xf>
    <xf numFmtId="4" fontId="7" fillId="0" borderId="8" xfId="0" applyNumberFormat="1" applyFont="1" applyBorder="1" applyAlignment="1" applyProtection="1">
      <alignment vertical="top"/>
    </xf>
    <xf numFmtId="0" fontId="6" fillId="0" borderId="8" xfId="0" applyFont="1" applyBorder="1" applyProtection="1"/>
    <xf numFmtId="0" fontId="6" fillId="0" borderId="11" xfId="0" applyFont="1" applyBorder="1" applyProtection="1"/>
    <xf numFmtId="0" fontId="6" fillId="0" borderId="0" xfId="0" applyFont="1" applyProtection="1"/>
    <xf numFmtId="0" fontId="5" fillId="0" borderId="1" xfId="0" applyFont="1" applyBorder="1" applyAlignment="1" applyProtection="1">
      <alignment horizontal="right" vertical="top"/>
    </xf>
    <xf numFmtId="4" fontId="6" fillId="0" borderId="0" xfId="0" applyNumberFormat="1" applyFont="1" applyBorder="1" applyAlignment="1" applyProtection="1">
      <alignment vertical="top"/>
    </xf>
    <xf numFmtId="166" fontId="6" fillId="0" borderId="0" xfId="0" applyNumberFormat="1" applyFont="1" applyBorder="1" applyAlignment="1" applyProtection="1">
      <alignment horizontal="right" vertical="top" wrapText="1"/>
    </xf>
    <xf numFmtId="9" fontId="5" fillId="0" borderId="3" xfId="0" applyNumberFormat="1" applyFont="1" applyBorder="1" applyAlignment="1" applyProtection="1">
      <alignment horizontal="center" vertical="top"/>
    </xf>
    <xf numFmtId="9" fontId="5" fillId="0" borderId="0" xfId="0" applyNumberFormat="1" applyFont="1" applyBorder="1" applyAlignment="1" applyProtection="1">
      <alignment horizontal="center" vertical="top"/>
    </xf>
    <xf numFmtId="4" fontId="7" fillId="0" borderId="0" xfId="0" applyNumberFormat="1" applyFont="1" applyBorder="1" applyAlignment="1" applyProtection="1">
      <alignment vertical="top"/>
      <protection locked="0"/>
    </xf>
    <xf numFmtId="4" fontId="7" fillId="0" borderId="10" xfId="0" applyNumberFormat="1" applyFont="1" applyBorder="1" applyAlignment="1" applyProtection="1">
      <alignment vertical="top"/>
      <protection locked="0"/>
    </xf>
    <xf numFmtId="4" fontId="7" fillId="0" borderId="0" xfId="0" applyNumberFormat="1" applyFont="1" applyBorder="1" applyAlignment="1" applyProtection="1">
      <alignment horizontal="right" vertical="top"/>
      <protection locked="0"/>
    </xf>
    <xf numFmtId="164" fontId="7" fillId="0" borderId="10" xfId="0" applyNumberFormat="1" applyFont="1" applyBorder="1" applyAlignment="1" applyProtection="1">
      <alignment horizontal="right" vertical="top"/>
      <protection locked="0"/>
    </xf>
    <xf numFmtId="4" fontId="6" fillId="0" borderId="0" xfId="0" applyNumberFormat="1" applyFont="1" applyBorder="1" applyAlignment="1" applyProtection="1">
      <alignment horizontal="right" vertical="top"/>
      <protection locked="0"/>
    </xf>
    <xf numFmtId="4" fontId="6" fillId="0" borderId="10" xfId="0" applyNumberFormat="1" applyFont="1" applyBorder="1" applyAlignment="1" applyProtection="1">
      <alignment horizontal="right" vertical="top"/>
      <protection locked="0"/>
    </xf>
    <xf numFmtId="4" fontId="7" fillId="0" borderId="10" xfId="0" applyNumberFormat="1" applyFont="1" applyBorder="1" applyAlignment="1" applyProtection="1">
      <alignment horizontal="right" vertical="top"/>
      <protection locked="0"/>
    </xf>
    <xf numFmtId="0" fontId="7" fillId="0" borderId="10" xfId="0" applyFont="1" applyBorder="1" applyAlignment="1" applyProtection="1">
      <alignment horizontal="center" vertical="top"/>
      <protection locked="0"/>
    </xf>
    <xf numFmtId="165" fontId="7" fillId="0" borderId="10" xfId="0" applyNumberFormat="1" applyFont="1" applyBorder="1" applyAlignment="1" applyProtection="1">
      <alignment horizontal="right" vertical="top" wrapText="1"/>
      <protection locked="0"/>
    </xf>
    <xf numFmtId="4" fontId="7" fillId="0" borderId="0" xfId="0" applyNumberFormat="1" applyFont="1" applyBorder="1" applyAlignment="1" applyProtection="1">
      <alignment vertical="top" wrapText="1"/>
      <protection locked="0"/>
    </xf>
    <xf numFmtId="0" fontId="7" fillId="0" borderId="0" xfId="0" applyFont="1" applyBorder="1" applyAlignment="1" applyProtection="1">
      <alignment horizontal="center" vertical="top"/>
      <protection locked="0"/>
    </xf>
    <xf numFmtId="4" fontId="7" fillId="0" borderId="10" xfId="0" applyNumberFormat="1" applyFont="1" applyBorder="1" applyAlignment="1" applyProtection="1">
      <alignment horizontal="right" vertical="top" wrapText="1"/>
      <protection locked="0"/>
    </xf>
    <xf numFmtId="4" fontId="6" fillId="0" borderId="10" xfId="0" applyNumberFormat="1" applyFont="1" applyBorder="1" applyAlignment="1" applyProtection="1">
      <alignment vertical="top"/>
      <protection locked="0"/>
    </xf>
    <xf numFmtId="4" fontId="7" fillId="0" borderId="10" xfId="3" applyNumberFormat="1" applyFont="1" applyBorder="1" applyAlignment="1" applyProtection="1">
      <alignment horizontal="right" vertical="top"/>
      <protection locked="0"/>
    </xf>
    <xf numFmtId="4" fontId="6" fillId="0" borderId="0" xfId="0" applyNumberFormat="1" applyFont="1" applyBorder="1" applyAlignment="1" applyProtection="1">
      <alignment vertical="top"/>
      <protection locked="0"/>
    </xf>
    <xf numFmtId="164" fontId="7" fillId="0" borderId="0" xfId="0" applyNumberFormat="1" applyFont="1" applyBorder="1" applyAlignment="1" applyProtection="1">
      <alignment horizontal="right" vertical="top"/>
      <protection locked="0"/>
    </xf>
  </cellXfs>
  <cellStyles count="6">
    <cellStyle name="Normal 10" xfId="5" xr:uid="{F18A2C66-B1B2-4592-8B20-A5DCD36305C3}"/>
    <cellStyle name="Normal 2" xfId="4" xr:uid="{EE467146-F798-40AA-83F3-60CCC20731B4}"/>
    <cellStyle name="Normal 2 2 9 7" xfId="2" xr:uid="{FDF6B5B7-6A4F-4414-BDAC-1D77D614B4E5}"/>
    <cellStyle name="Normal 5 66" xfId="1" xr:uid="{A2C2D83E-8E89-4EE0-9A5C-D3709A1D8EE8}"/>
    <cellStyle name="Normal 7" xfId="3" xr:uid="{D771DFD6-4595-49D7-ADBE-B169D345B286}"/>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F99C-27A2-4AA2-913F-C3DEDD01F6BF}">
  <sheetPr>
    <pageSetUpPr fitToPage="1"/>
  </sheetPr>
  <dimension ref="A1:F117"/>
  <sheetViews>
    <sheetView tabSelected="1" zoomScaleNormal="100" workbookViewId="0"/>
  </sheetViews>
  <sheetFormatPr defaultRowHeight="13.5" x14ac:dyDescent="0.25"/>
  <cols>
    <col min="1" max="1" width="22.85546875" style="2" bestFit="1" customWidth="1"/>
    <col min="2" max="2" width="17.28515625" style="2" bestFit="1" customWidth="1"/>
    <col min="3" max="3" width="49.28515625" style="2" bestFit="1" customWidth="1"/>
    <col min="4" max="4" width="4.7109375" style="2" bestFit="1" customWidth="1"/>
    <col min="5" max="5" width="9.42578125" style="2" bestFit="1" customWidth="1"/>
    <col min="6" max="6" width="14.28515625" style="86" bestFit="1" customWidth="1"/>
    <col min="7" max="16384" width="9.140625" style="2"/>
  </cols>
  <sheetData>
    <row r="1" spans="1:6" ht="14.25" thickBot="1" x14ac:dyDescent="0.3">
      <c r="A1" s="27" t="s">
        <v>0</v>
      </c>
      <c r="B1" s="1"/>
      <c r="C1" s="44" t="s">
        <v>1</v>
      </c>
      <c r="D1" s="1" t="s">
        <v>2</v>
      </c>
      <c r="E1" s="87" t="s">
        <v>3</v>
      </c>
      <c r="F1" s="74" t="s">
        <v>4</v>
      </c>
    </row>
    <row r="2" spans="1:6" ht="14.25" thickTop="1" x14ac:dyDescent="0.25">
      <c r="A2" s="28"/>
      <c r="B2" s="4"/>
      <c r="C2" s="45"/>
      <c r="D2" s="4"/>
      <c r="E2" s="5"/>
      <c r="F2" s="75"/>
    </row>
    <row r="3" spans="1:6" x14ac:dyDescent="0.25">
      <c r="A3" s="29" t="s">
        <v>5</v>
      </c>
      <c r="B3" s="4"/>
      <c r="C3" s="45"/>
      <c r="D3" s="4"/>
      <c r="E3" s="5"/>
      <c r="F3" s="75"/>
    </row>
    <row r="4" spans="1:6" x14ac:dyDescent="0.25">
      <c r="A4" s="28"/>
      <c r="B4" s="4"/>
      <c r="C4" s="45"/>
      <c r="D4" s="4"/>
      <c r="E4" s="5"/>
      <c r="F4" s="75"/>
    </row>
    <row r="5" spans="1:6" ht="202.5" x14ac:dyDescent="0.25">
      <c r="A5" s="30" t="s">
        <v>6</v>
      </c>
      <c r="B5" s="6"/>
      <c r="C5" s="46" t="s">
        <v>67</v>
      </c>
      <c r="D5" s="7">
        <v>1</v>
      </c>
      <c r="E5" s="92"/>
      <c r="F5" s="76">
        <f>E5*D5</f>
        <v>0</v>
      </c>
    </row>
    <row r="6" spans="1:6" x14ac:dyDescent="0.25">
      <c r="A6" s="31"/>
      <c r="B6" s="16"/>
      <c r="C6" s="47" t="s">
        <v>7</v>
      </c>
      <c r="D6" s="17"/>
      <c r="E6" s="93"/>
      <c r="F6" s="77"/>
    </row>
    <row r="7" spans="1:6" x14ac:dyDescent="0.25">
      <c r="A7" s="30"/>
      <c r="B7" s="6"/>
      <c r="C7" s="48"/>
      <c r="D7" s="7"/>
      <c r="E7" s="94"/>
      <c r="F7" s="76"/>
    </row>
    <row r="8" spans="1:6" x14ac:dyDescent="0.25">
      <c r="A8" s="31" t="s">
        <v>8</v>
      </c>
      <c r="B8" s="16"/>
      <c r="C8" s="49" t="s">
        <v>9</v>
      </c>
      <c r="D8" s="18">
        <v>1</v>
      </c>
      <c r="E8" s="93"/>
      <c r="F8" s="77">
        <f>E8*D8</f>
        <v>0</v>
      </c>
    </row>
    <row r="9" spans="1:6" x14ac:dyDescent="0.25">
      <c r="A9" s="30"/>
      <c r="B9" s="6"/>
      <c r="C9" s="48"/>
      <c r="D9" s="8"/>
      <c r="E9" s="92"/>
      <c r="F9" s="76"/>
    </row>
    <row r="10" spans="1:6" ht="129.75" customHeight="1" x14ac:dyDescent="0.25">
      <c r="A10" s="31" t="s">
        <v>10</v>
      </c>
      <c r="B10" s="16"/>
      <c r="C10" s="50" t="s">
        <v>68</v>
      </c>
      <c r="D10" s="19">
        <v>1</v>
      </c>
      <c r="E10" s="93"/>
      <c r="F10" s="77">
        <f>E10*D10</f>
        <v>0</v>
      </c>
    </row>
    <row r="11" spans="1:6" x14ac:dyDescent="0.25">
      <c r="A11" s="30"/>
      <c r="B11" s="6"/>
      <c r="C11" s="48"/>
      <c r="D11" s="7"/>
      <c r="E11" s="94"/>
      <c r="F11" s="76"/>
    </row>
    <row r="12" spans="1:6" ht="148.5" x14ac:dyDescent="0.25">
      <c r="A12" s="31" t="s">
        <v>11</v>
      </c>
      <c r="B12" s="16"/>
      <c r="C12" s="51" t="s">
        <v>69</v>
      </c>
      <c r="D12" s="20">
        <v>1</v>
      </c>
      <c r="E12" s="95"/>
      <c r="F12" s="77">
        <f>E12*D12</f>
        <v>0</v>
      </c>
    </row>
    <row r="13" spans="1:6" x14ac:dyDescent="0.25">
      <c r="A13" s="30"/>
      <c r="B13" s="6"/>
      <c r="C13" s="48"/>
      <c r="D13" s="7"/>
      <c r="E13" s="94"/>
      <c r="F13" s="76"/>
    </row>
    <row r="14" spans="1:6" ht="301.5" customHeight="1" x14ac:dyDescent="0.25">
      <c r="A14" s="30" t="s">
        <v>12</v>
      </c>
      <c r="B14" s="6"/>
      <c r="C14" s="48" t="s">
        <v>87</v>
      </c>
      <c r="D14" s="10">
        <v>1</v>
      </c>
      <c r="E14" s="92"/>
      <c r="F14" s="76">
        <f>E14*D14</f>
        <v>0</v>
      </c>
    </row>
    <row r="15" spans="1:6" ht="86.25" customHeight="1" x14ac:dyDescent="0.25">
      <c r="A15" s="30"/>
      <c r="B15" s="6"/>
      <c r="C15" s="52" t="s">
        <v>13</v>
      </c>
      <c r="D15" s="11"/>
      <c r="E15" s="96"/>
      <c r="F15" s="76"/>
    </row>
    <row r="16" spans="1:6" ht="260.25" customHeight="1" x14ac:dyDescent="0.25">
      <c r="A16" s="31"/>
      <c r="B16" s="16"/>
      <c r="C16" s="53" t="s">
        <v>70</v>
      </c>
      <c r="D16" s="15"/>
      <c r="E16" s="97"/>
      <c r="F16" s="77"/>
    </row>
    <row r="17" spans="1:6" x14ac:dyDescent="0.25">
      <c r="A17" s="30"/>
      <c r="B17" s="6"/>
      <c r="C17" s="48"/>
      <c r="D17" s="7"/>
      <c r="E17" s="94"/>
      <c r="F17" s="76"/>
    </row>
    <row r="18" spans="1:6" ht="255.75" customHeight="1" x14ac:dyDescent="0.25">
      <c r="A18" s="31" t="s">
        <v>14</v>
      </c>
      <c r="B18" s="16"/>
      <c r="C18" s="47" t="s">
        <v>89</v>
      </c>
      <c r="D18" s="17">
        <v>1</v>
      </c>
      <c r="E18" s="98"/>
      <c r="F18" s="77">
        <f>E18*D18</f>
        <v>0</v>
      </c>
    </row>
    <row r="19" spans="1:6" x14ac:dyDescent="0.25">
      <c r="A19" s="30"/>
      <c r="B19" s="6"/>
      <c r="C19" s="48"/>
      <c r="D19" s="7"/>
      <c r="E19" s="94"/>
      <c r="F19" s="76"/>
    </row>
    <row r="20" spans="1:6" ht="108" x14ac:dyDescent="0.25">
      <c r="A20" s="30" t="s">
        <v>15</v>
      </c>
      <c r="B20" s="6"/>
      <c r="C20" s="46" t="s">
        <v>71</v>
      </c>
      <c r="D20" s="10">
        <v>1</v>
      </c>
      <c r="E20" s="94"/>
      <c r="F20" s="76">
        <f>E20*D20</f>
        <v>0</v>
      </c>
    </row>
    <row r="21" spans="1:6" x14ac:dyDescent="0.25">
      <c r="A21" s="31"/>
      <c r="B21" s="16"/>
      <c r="C21" s="54" t="s">
        <v>16</v>
      </c>
      <c r="D21" s="20"/>
      <c r="E21" s="99"/>
      <c r="F21" s="77"/>
    </row>
    <row r="22" spans="1:6" x14ac:dyDescent="0.25">
      <c r="A22" s="30"/>
      <c r="B22" s="6"/>
      <c r="C22" s="48"/>
      <c r="D22" s="7"/>
      <c r="E22" s="94"/>
      <c r="F22" s="76"/>
    </row>
    <row r="23" spans="1:6" x14ac:dyDescent="0.25">
      <c r="A23" s="29" t="s">
        <v>17</v>
      </c>
      <c r="B23" s="6"/>
      <c r="C23" s="48"/>
      <c r="D23" s="7"/>
      <c r="E23" s="94"/>
      <c r="F23" s="76"/>
    </row>
    <row r="24" spans="1:6" x14ac:dyDescent="0.25">
      <c r="A24" s="30"/>
      <c r="B24" s="6"/>
      <c r="C24" s="48"/>
      <c r="D24" s="7"/>
      <c r="E24" s="94"/>
      <c r="F24" s="76"/>
    </row>
    <row r="25" spans="1:6" ht="117" customHeight="1" x14ac:dyDescent="0.25">
      <c r="A25" s="30" t="s">
        <v>18</v>
      </c>
      <c r="B25" s="6"/>
      <c r="C25" s="41" t="s">
        <v>90</v>
      </c>
      <c r="D25" s="7">
        <v>1</v>
      </c>
      <c r="E25" s="94"/>
      <c r="F25" s="76">
        <f>E25*D25</f>
        <v>0</v>
      </c>
    </row>
    <row r="26" spans="1:6" ht="156" customHeight="1" x14ac:dyDescent="0.25">
      <c r="A26" s="31"/>
      <c r="B26" s="16"/>
      <c r="C26" s="55" t="s">
        <v>72</v>
      </c>
      <c r="D26" s="17"/>
      <c r="E26" s="98"/>
      <c r="F26" s="77"/>
    </row>
    <row r="27" spans="1:6" x14ac:dyDescent="0.25">
      <c r="A27" s="30"/>
      <c r="B27" s="6"/>
      <c r="C27" s="48"/>
      <c r="D27" s="7"/>
      <c r="E27" s="94"/>
      <c r="F27" s="76"/>
    </row>
    <row r="28" spans="1:6" x14ac:dyDescent="0.25">
      <c r="A28" s="31" t="s">
        <v>19</v>
      </c>
      <c r="B28" s="16"/>
      <c r="C28" s="49" t="s">
        <v>9</v>
      </c>
      <c r="D28" s="17">
        <v>1</v>
      </c>
      <c r="E28" s="93"/>
      <c r="F28" s="77">
        <f>E28*D28</f>
        <v>0</v>
      </c>
    </row>
    <row r="29" spans="1:6" x14ac:dyDescent="0.25">
      <c r="A29" s="30"/>
      <c r="B29" s="6"/>
      <c r="C29" s="46"/>
      <c r="D29" s="7"/>
      <c r="E29" s="92"/>
      <c r="F29" s="76"/>
    </row>
    <row r="30" spans="1:6" ht="90" customHeight="1" x14ac:dyDescent="0.25">
      <c r="A30" s="31" t="s">
        <v>20</v>
      </c>
      <c r="B30" s="16"/>
      <c r="C30" s="47" t="s">
        <v>73</v>
      </c>
      <c r="D30" s="17">
        <v>1</v>
      </c>
      <c r="E30" s="93"/>
      <c r="F30" s="77">
        <f>E30*D30</f>
        <v>0</v>
      </c>
    </row>
    <row r="31" spans="1:6" x14ac:dyDescent="0.25">
      <c r="A31" s="30"/>
      <c r="B31" s="6"/>
      <c r="C31" s="48"/>
      <c r="D31" s="7"/>
      <c r="E31" s="92"/>
      <c r="F31" s="76"/>
    </row>
    <row r="32" spans="1:6" ht="333.75" customHeight="1" x14ac:dyDescent="0.25">
      <c r="A32" s="31" t="s">
        <v>21</v>
      </c>
      <c r="B32" s="16"/>
      <c r="C32" s="54" t="s">
        <v>74</v>
      </c>
      <c r="D32" s="20">
        <v>1</v>
      </c>
      <c r="E32" s="100"/>
      <c r="F32" s="77">
        <f>E32*D32</f>
        <v>0</v>
      </c>
    </row>
    <row r="33" spans="1:6" x14ac:dyDescent="0.25">
      <c r="A33" s="30"/>
      <c r="B33" s="6"/>
      <c r="C33" s="48"/>
      <c r="D33" s="7"/>
      <c r="E33" s="94"/>
      <c r="F33" s="76"/>
    </row>
    <row r="34" spans="1:6" ht="135" x14ac:dyDescent="0.25">
      <c r="A34" s="30" t="s">
        <v>22</v>
      </c>
      <c r="B34" s="6"/>
      <c r="C34" s="46" t="s">
        <v>75</v>
      </c>
      <c r="D34" s="8">
        <v>1</v>
      </c>
      <c r="E34" s="101"/>
      <c r="F34" s="76">
        <f>E34*D34</f>
        <v>0</v>
      </c>
    </row>
    <row r="35" spans="1:6" ht="16.5" customHeight="1" x14ac:dyDescent="0.25">
      <c r="A35" s="31"/>
      <c r="B35" s="16"/>
      <c r="C35" s="47" t="s">
        <v>23</v>
      </c>
      <c r="D35" s="18"/>
      <c r="E35" s="99"/>
      <c r="F35" s="77"/>
    </row>
    <row r="36" spans="1:6" x14ac:dyDescent="0.25">
      <c r="A36" s="30"/>
      <c r="B36" s="6"/>
      <c r="C36" s="48"/>
      <c r="D36" s="8"/>
      <c r="E36" s="102"/>
      <c r="F36" s="76"/>
    </row>
    <row r="37" spans="1:6" ht="94.5" x14ac:dyDescent="0.25">
      <c r="A37" s="30" t="s">
        <v>24</v>
      </c>
      <c r="B37" s="6"/>
      <c r="C37" s="41" t="s">
        <v>76</v>
      </c>
      <c r="D37" s="8">
        <v>1</v>
      </c>
      <c r="E37" s="101"/>
      <c r="F37" s="76">
        <f>E37*D37</f>
        <v>0</v>
      </c>
    </row>
    <row r="38" spans="1:6" x14ac:dyDescent="0.25">
      <c r="A38" s="31"/>
      <c r="B38" s="16"/>
      <c r="C38" s="53" t="s">
        <v>25</v>
      </c>
      <c r="D38" s="18"/>
      <c r="E38" s="103"/>
      <c r="F38" s="77"/>
    </row>
    <row r="39" spans="1:6" x14ac:dyDescent="0.25">
      <c r="A39" s="30"/>
      <c r="B39" s="6"/>
      <c r="C39" s="48"/>
      <c r="D39" s="8"/>
      <c r="E39" s="102"/>
      <c r="F39" s="76"/>
    </row>
    <row r="40" spans="1:6" ht="162" x14ac:dyDescent="0.25">
      <c r="A40" s="30" t="s">
        <v>26</v>
      </c>
      <c r="B40" s="6"/>
      <c r="C40" s="41" t="s">
        <v>77</v>
      </c>
      <c r="D40" s="7">
        <v>1</v>
      </c>
      <c r="E40" s="94"/>
      <c r="F40" s="76">
        <f>E40*D40</f>
        <v>0</v>
      </c>
    </row>
    <row r="41" spans="1:6" ht="139.5" customHeight="1" x14ac:dyDescent="0.25">
      <c r="A41" s="31"/>
      <c r="B41" s="16"/>
      <c r="C41" s="55" t="s">
        <v>62</v>
      </c>
      <c r="D41" s="17"/>
      <c r="E41" s="98"/>
      <c r="F41" s="77"/>
    </row>
    <row r="42" spans="1:6" x14ac:dyDescent="0.25">
      <c r="A42" s="30"/>
      <c r="B42" s="6"/>
      <c r="C42" s="48"/>
      <c r="D42" s="7"/>
      <c r="E42" s="94"/>
      <c r="F42" s="76"/>
    </row>
    <row r="43" spans="1:6" ht="72.75" customHeight="1" x14ac:dyDescent="0.25">
      <c r="A43" s="31" t="s">
        <v>27</v>
      </c>
      <c r="B43" s="16"/>
      <c r="C43" s="56" t="s">
        <v>78</v>
      </c>
      <c r="D43" s="21"/>
      <c r="E43" s="98"/>
      <c r="F43" s="78" t="s">
        <v>28</v>
      </c>
    </row>
    <row r="44" spans="1:6" x14ac:dyDescent="0.25">
      <c r="A44" s="30"/>
      <c r="B44" s="6"/>
      <c r="C44" s="48"/>
      <c r="D44" s="7"/>
      <c r="E44" s="94"/>
      <c r="F44" s="76"/>
    </row>
    <row r="45" spans="1:6" ht="243" x14ac:dyDescent="0.25">
      <c r="A45" s="31" t="s">
        <v>29</v>
      </c>
      <c r="B45" s="16"/>
      <c r="C45" s="51" t="s">
        <v>79</v>
      </c>
      <c r="D45" s="22">
        <v>1</v>
      </c>
      <c r="E45" s="104"/>
      <c r="F45" s="77">
        <f>E45*D45</f>
        <v>0</v>
      </c>
    </row>
    <row r="46" spans="1:6" x14ac:dyDescent="0.25">
      <c r="A46" s="30"/>
      <c r="B46" s="6"/>
      <c r="C46" s="57"/>
      <c r="D46" s="7"/>
      <c r="E46" s="102"/>
      <c r="F46" s="76"/>
    </row>
    <row r="47" spans="1:6" ht="114.75" customHeight="1" x14ac:dyDescent="0.25">
      <c r="A47" s="32" t="s">
        <v>30</v>
      </c>
      <c r="B47" s="23"/>
      <c r="C47" s="58" t="s">
        <v>80</v>
      </c>
      <c r="D47" s="24">
        <v>1</v>
      </c>
      <c r="E47" s="105"/>
      <c r="F47" s="77">
        <f>E47*D47</f>
        <v>0</v>
      </c>
    </row>
    <row r="48" spans="1:6" x14ac:dyDescent="0.25">
      <c r="A48" s="33"/>
      <c r="B48" s="13"/>
      <c r="C48" s="48"/>
      <c r="D48" s="7"/>
      <c r="E48" s="94"/>
      <c r="F48" s="76"/>
    </row>
    <row r="49" spans="1:6" ht="315.75" customHeight="1" x14ac:dyDescent="0.25">
      <c r="A49" s="32" t="s">
        <v>31</v>
      </c>
      <c r="B49" s="23"/>
      <c r="C49" s="51" t="s">
        <v>91</v>
      </c>
      <c r="D49" s="25">
        <v>1</v>
      </c>
      <c r="E49" s="104"/>
      <c r="F49" s="77">
        <f>E49*D49</f>
        <v>0</v>
      </c>
    </row>
    <row r="50" spans="1:6" x14ac:dyDescent="0.25">
      <c r="A50" s="33"/>
      <c r="B50" s="13"/>
      <c r="C50" s="48"/>
      <c r="D50" s="7"/>
      <c r="E50" s="94"/>
      <c r="F50" s="76"/>
    </row>
    <row r="51" spans="1:6" ht="133.5" customHeight="1" x14ac:dyDescent="0.25">
      <c r="A51" s="32" t="s">
        <v>32</v>
      </c>
      <c r="B51" s="23"/>
      <c r="C51" s="58" t="s">
        <v>81</v>
      </c>
      <c r="D51" s="24">
        <v>1</v>
      </c>
      <c r="E51" s="105"/>
      <c r="F51" s="77">
        <f>E51*D51</f>
        <v>0</v>
      </c>
    </row>
    <row r="52" spans="1:6" x14ac:dyDescent="0.25">
      <c r="A52" s="33"/>
      <c r="B52" s="13"/>
      <c r="C52" s="48"/>
      <c r="D52" s="7"/>
      <c r="E52" s="94"/>
      <c r="F52" s="76"/>
    </row>
    <row r="53" spans="1:6" ht="27" x14ac:dyDescent="0.25">
      <c r="A53" s="32" t="s">
        <v>33</v>
      </c>
      <c r="B53" s="23"/>
      <c r="C53" s="51" t="s">
        <v>82</v>
      </c>
      <c r="D53" s="22">
        <v>1</v>
      </c>
      <c r="E53" s="104"/>
      <c r="F53" s="77">
        <f>E53*D53</f>
        <v>0</v>
      </c>
    </row>
    <row r="54" spans="1:6" x14ac:dyDescent="0.25">
      <c r="A54" s="33"/>
      <c r="B54" s="13"/>
      <c r="C54" s="48"/>
      <c r="D54" s="7"/>
      <c r="E54" s="94"/>
      <c r="F54" s="76"/>
    </row>
    <row r="55" spans="1:6" x14ac:dyDescent="0.25">
      <c r="A55" s="33" t="s">
        <v>34</v>
      </c>
      <c r="B55" s="13"/>
      <c r="C55" s="59" t="s">
        <v>35</v>
      </c>
      <c r="D55" s="12">
        <v>1</v>
      </c>
      <c r="E55" s="106"/>
      <c r="F55" s="76">
        <f>E55*D55</f>
        <v>0</v>
      </c>
    </row>
    <row r="56" spans="1:6" x14ac:dyDescent="0.25">
      <c r="A56" s="33"/>
      <c r="B56" s="13"/>
      <c r="C56" s="60" t="s">
        <v>36</v>
      </c>
      <c r="D56" s="9"/>
      <c r="E56" s="94"/>
      <c r="F56" s="79"/>
    </row>
    <row r="57" spans="1:6" x14ac:dyDescent="0.25">
      <c r="A57" s="33"/>
      <c r="B57" s="13"/>
      <c r="C57" s="60" t="s">
        <v>37</v>
      </c>
      <c r="D57" s="9"/>
      <c r="E57" s="94"/>
      <c r="F57" s="79"/>
    </row>
    <row r="58" spans="1:6" x14ac:dyDescent="0.25">
      <c r="A58" s="33"/>
      <c r="B58" s="13"/>
      <c r="C58" s="60" t="s">
        <v>38</v>
      </c>
      <c r="D58" s="9"/>
      <c r="E58" s="94"/>
      <c r="F58" s="79"/>
    </row>
    <row r="59" spans="1:6" x14ac:dyDescent="0.25">
      <c r="A59" s="33"/>
      <c r="B59" s="13"/>
      <c r="C59" s="60" t="s">
        <v>88</v>
      </c>
      <c r="D59" s="9"/>
      <c r="E59" s="94"/>
      <c r="F59" s="79"/>
    </row>
    <row r="60" spans="1:6" x14ac:dyDescent="0.25">
      <c r="A60" s="33"/>
      <c r="B60" s="13"/>
      <c r="C60" s="60" t="s">
        <v>39</v>
      </c>
      <c r="D60" s="9"/>
      <c r="E60" s="94"/>
      <c r="F60" s="79"/>
    </row>
    <row r="61" spans="1:6" x14ac:dyDescent="0.25">
      <c r="A61" s="33"/>
      <c r="B61" s="13"/>
      <c r="C61" s="60" t="s">
        <v>92</v>
      </c>
      <c r="D61" s="9"/>
      <c r="E61" s="94"/>
      <c r="F61" s="79"/>
    </row>
    <row r="62" spans="1:6" x14ac:dyDescent="0.25">
      <c r="A62" s="33"/>
      <c r="B62" s="13"/>
      <c r="C62" s="60" t="s">
        <v>93</v>
      </c>
      <c r="D62" s="9"/>
      <c r="E62" s="94"/>
      <c r="F62" s="79"/>
    </row>
    <row r="63" spans="1:6" x14ac:dyDescent="0.25">
      <c r="A63" s="32"/>
      <c r="B63" s="23"/>
      <c r="C63" s="47" t="s">
        <v>40</v>
      </c>
      <c r="D63" s="17"/>
      <c r="E63" s="98"/>
      <c r="F63" s="77"/>
    </row>
    <row r="64" spans="1:6" x14ac:dyDescent="0.25">
      <c r="A64" s="33"/>
      <c r="B64" s="13"/>
      <c r="C64" s="48"/>
      <c r="D64" s="7"/>
      <c r="E64" s="94"/>
      <c r="F64" s="76"/>
    </row>
    <row r="65" spans="1:6" ht="81" x14ac:dyDescent="0.25">
      <c r="A65" s="32" t="s">
        <v>65</v>
      </c>
      <c r="B65" s="23"/>
      <c r="C65" s="61" t="s">
        <v>83</v>
      </c>
      <c r="D65" s="18">
        <v>1</v>
      </c>
      <c r="E65" s="93"/>
      <c r="F65" s="77">
        <f>E65*D65</f>
        <v>0</v>
      </c>
    </row>
    <row r="66" spans="1:6" x14ac:dyDescent="0.25">
      <c r="A66" s="33"/>
      <c r="B66" s="13"/>
      <c r="C66" s="48"/>
      <c r="D66" s="7"/>
      <c r="E66" s="94"/>
      <c r="F66" s="76"/>
    </row>
    <row r="67" spans="1:6" x14ac:dyDescent="0.25">
      <c r="A67" s="34" t="s">
        <v>41</v>
      </c>
      <c r="B67" s="13"/>
      <c r="C67" s="48"/>
      <c r="D67" s="7"/>
      <c r="E67" s="94"/>
      <c r="F67" s="76"/>
    </row>
    <row r="68" spans="1:6" x14ac:dyDescent="0.25">
      <c r="A68" s="33"/>
      <c r="B68" s="13"/>
      <c r="C68" s="48"/>
      <c r="D68" s="7"/>
      <c r="E68" s="94"/>
      <c r="F68" s="76"/>
    </row>
    <row r="69" spans="1:6" ht="202.5" x14ac:dyDescent="0.25">
      <c r="A69" s="33" t="s">
        <v>42</v>
      </c>
      <c r="B69" s="13"/>
      <c r="C69" s="62" t="s">
        <v>84</v>
      </c>
      <c r="D69" s="7">
        <v>1</v>
      </c>
      <c r="E69" s="92"/>
      <c r="F69" s="80">
        <f>E69*D69</f>
        <v>0</v>
      </c>
    </row>
    <row r="70" spans="1:6" x14ac:dyDescent="0.25">
      <c r="A70" s="32"/>
      <c r="B70" s="23"/>
      <c r="C70" s="47" t="s">
        <v>43</v>
      </c>
      <c r="D70" s="17"/>
      <c r="E70" s="98"/>
      <c r="F70" s="77"/>
    </row>
    <row r="71" spans="1:6" x14ac:dyDescent="0.25">
      <c r="A71" s="33"/>
      <c r="B71" s="13"/>
      <c r="C71" s="48"/>
      <c r="D71" s="7"/>
      <c r="E71" s="94"/>
      <c r="F71" s="76"/>
    </row>
    <row r="72" spans="1:6" x14ac:dyDescent="0.25">
      <c r="A72" s="33" t="s">
        <v>44</v>
      </c>
      <c r="B72" s="13"/>
      <c r="C72" s="63" t="s">
        <v>66</v>
      </c>
      <c r="D72" s="7">
        <v>1</v>
      </c>
      <c r="E72" s="107"/>
      <c r="F72" s="76">
        <f>E72*D72</f>
        <v>0</v>
      </c>
    </row>
    <row r="73" spans="1:6" x14ac:dyDescent="0.25">
      <c r="A73" s="33"/>
      <c r="B73" s="13"/>
      <c r="C73" s="62" t="s">
        <v>45</v>
      </c>
      <c r="D73" s="7"/>
      <c r="E73" s="107"/>
      <c r="F73" s="76"/>
    </row>
    <row r="74" spans="1:6" x14ac:dyDescent="0.25">
      <c r="A74" s="33"/>
      <c r="B74" s="13"/>
      <c r="C74" s="62" t="s">
        <v>46</v>
      </c>
      <c r="D74" s="7"/>
      <c r="E74" s="107"/>
      <c r="F74" s="76"/>
    </row>
    <row r="75" spans="1:6" x14ac:dyDescent="0.25">
      <c r="A75" s="33"/>
      <c r="B75" s="13"/>
      <c r="C75" s="62" t="s">
        <v>95</v>
      </c>
      <c r="D75" s="7"/>
      <c r="E75" s="107"/>
      <c r="F75" s="76"/>
    </row>
    <row r="76" spans="1:6" x14ac:dyDescent="0.25">
      <c r="A76" s="32"/>
      <c r="B76" s="23"/>
      <c r="C76" s="64" t="s">
        <v>94</v>
      </c>
      <c r="D76" s="17"/>
      <c r="E76" s="98"/>
      <c r="F76" s="77"/>
    </row>
    <row r="77" spans="1:6" x14ac:dyDescent="0.25">
      <c r="A77" s="33"/>
      <c r="B77" s="13"/>
      <c r="C77" s="65"/>
      <c r="D77" s="7"/>
      <c r="E77" s="94"/>
      <c r="F77" s="76"/>
    </row>
    <row r="78" spans="1:6" ht="157.5" customHeight="1" x14ac:dyDescent="0.25">
      <c r="A78" s="32" t="s">
        <v>47</v>
      </c>
      <c r="B78" s="23"/>
      <c r="C78" s="66" t="s">
        <v>85</v>
      </c>
      <c r="D78" s="22">
        <v>1</v>
      </c>
      <c r="E78" s="104"/>
      <c r="F78" s="77">
        <f>E78*D78</f>
        <v>0</v>
      </c>
    </row>
    <row r="79" spans="1:6" x14ac:dyDescent="0.25">
      <c r="A79" s="33"/>
      <c r="B79" s="13"/>
      <c r="C79" s="67"/>
      <c r="D79" s="12"/>
      <c r="E79" s="106"/>
      <c r="F79" s="76"/>
    </row>
    <row r="80" spans="1:6" x14ac:dyDescent="0.25">
      <c r="A80" s="33" t="s">
        <v>64</v>
      </c>
      <c r="B80" s="13"/>
      <c r="C80" s="68" t="s">
        <v>63</v>
      </c>
      <c r="D80" s="7">
        <v>1</v>
      </c>
      <c r="E80" s="107"/>
      <c r="F80" s="76">
        <f>E80*D80</f>
        <v>0</v>
      </c>
    </row>
    <row r="81" spans="1:6" x14ac:dyDescent="0.25">
      <c r="A81" s="33"/>
      <c r="B81" s="13"/>
      <c r="C81" s="69" t="s">
        <v>48</v>
      </c>
      <c r="D81" s="11"/>
      <c r="E81" s="107"/>
      <c r="F81" s="76"/>
    </row>
    <row r="82" spans="1:6" x14ac:dyDescent="0.25">
      <c r="A82" s="33"/>
      <c r="B82" s="13"/>
      <c r="C82" s="69" t="s">
        <v>106</v>
      </c>
      <c r="D82" s="11"/>
      <c r="E82" s="107"/>
      <c r="F82" s="76"/>
    </row>
    <row r="83" spans="1:6" x14ac:dyDescent="0.25">
      <c r="A83" s="33"/>
      <c r="B83" s="13"/>
      <c r="C83" s="69" t="s">
        <v>49</v>
      </c>
      <c r="D83" s="11"/>
      <c r="E83" s="107"/>
      <c r="F83" s="76"/>
    </row>
    <row r="84" spans="1:6" x14ac:dyDescent="0.25">
      <c r="A84" s="33"/>
      <c r="B84" s="13"/>
      <c r="C84" s="69" t="s">
        <v>50</v>
      </c>
      <c r="D84" s="11"/>
      <c r="E84" s="107"/>
      <c r="F84" s="76"/>
    </row>
    <row r="85" spans="1:6" x14ac:dyDescent="0.25">
      <c r="A85" s="33"/>
      <c r="B85" s="13"/>
      <c r="C85" s="69" t="s">
        <v>96</v>
      </c>
      <c r="D85" s="11"/>
      <c r="E85" s="107"/>
      <c r="F85" s="76"/>
    </row>
    <row r="86" spans="1:6" x14ac:dyDescent="0.25">
      <c r="A86" s="33"/>
      <c r="B86" s="13"/>
      <c r="C86" s="69" t="s">
        <v>97</v>
      </c>
      <c r="D86" s="11"/>
      <c r="E86" s="107"/>
      <c r="F86" s="76"/>
    </row>
    <row r="87" spans="1:6" x14ac:dyDescent="0.25">
      <c r="A87" s="33"/>
      <c r="B87" s="13"/>
      <c r="C87" s="69" t="s">
        <v>98</v>
      </c>
      <c r="D87" s="11"/>
      <c r="E87" s="107"/>
      <c r="F87" s="76"/>
    </row>
    <row r="88" spans="1:6" x14ac:dyDescent="0.25">
      <c r="A88" s="33"/>
      <c r="B88" s="13"/>
      <c r="C88" s="69" t="s">
        <v>99</v>
      </c>
      <c r="D88" s="11"/>
      <c r="E88" s="107"/>
      <c r="F88" s="76"/>
    </row>
    <row r="89" spans="1:6" x14ac:dyDescent="0.25">
      <c r="A89" s="33"/>
      <c r="B89" s="13"/>
      <c r="C89" s="69" t="s">
        <v>51</v>
      </c>
      <c r="D89" s="11"/>
      <c r="E89" s="107"/>
      <c r="F89" s="76"/>
    </row>
    <row r="90" spans="1:6" x14ac:dyDescent="0.25">
      <c r="A90" s="33"/>
      <c r="B90" s="13"/>
      <c r="C90" s="69" t="s">
        <v>100</v>
      </c>
      <c r="D90" s="11"/>
      <c r="E90" s="107"/>
      <c r="F90" s="76"/>
    </row>
    <row r="91" spans="1:6" x14ac:dyDescent="0.25">
      <c r="A91" s="33"/>
      <c r="B91" s="13"/>
      <c r="C91" s="69" t="s">
        <v>52</v>
      </c>
      <c r="D91" s="11"/>
      <c r="E91" s="107"/>
      <c r="F91" s="76"/>
    </row>
    <row r="92" spans="1:6" x14ac:dyDescent="0.25">
      <c r="A92" s="33"/>
      <c r="B92" s="13"/>
      <c r="C92" s="69" t="s">
        <v>53</v>
      </c>
      <c r="D92" s="11"/>
      <c r="E92" s="107"/>
      <c r="F92" s="76"/>
    </row>
    <row r="93" spans="1:6" x14ac:dyDescent="0.25">
      <c r="A93" s="33"/>
      <c r="B93" s="13"/>
      <c r="C93" s="70">
        <v>290</v>
      </c>
      <c r="D93" s="11"/>
      <c r="E93" s="107"/>
      <c r="F93" s="76"/>
    </row>
    <row r="94" spans="1:6" x14ac:dyDescent="0.25">
      <c r="A94" s="33"/>
      <c r="B94" s="13"/>
      <c r="C94" s="69" t="s">
        <v>54</v>
      </c>
      <c r="D94" s="11"/>
      <c r="E94" s="107"/>
      <c r="F94" s="76"/>
    </row>
    <row r="95" spans="1:6" x14ac:dyDescent="0.25">
      <c r="A95" s="33"/>
      <c r="B95" s="13"/>
      <c r="C95" s="57">
        <v>460</v>
      </c>
      <c r="D95" s="11"/>
      <c r="E95" s="107"/>
      <c r="F95" s="76"/>
    </row>
    <row r="96" spans="1:6" x14ac:dyDescent="0.25">
      <c r="A96" s="33"/>
      <c r="B96" s="13"/>
      <c r="C96" s="69" t="s">
        <v>55</v>
      </c>
      <c r="D96" s="11"/>
      <c r="E96" s="107"/>
      <c r="F96" s="76"/>
    </row>
    <row r="97" spans="1:6" x14ac:dyDescent="0.25">
      <c r="A97" s="33"/>
      <c r="B97" s="13"/>
      <c r="C97" s="70">
        <v>610</v>
      </c>
      <c r="D97" s="11"/>
      <c r="E97" s="107"/>
      <c r="F97" s="76"/>
    </row>
    <row r="98" spans="1:6" x14ac:dyDescent="0.25">
      <c r="A98" s="33"/>
      <c r="B98" s="13"/>
      <c r="C98" s="69" t="s">
        <v>56</v>
      </c>
      <c r="D98" s="11"/>
      <c r="E98" s="107"/>
      <c r="F98" s="76"/>
    </row>
    <row r="99" spans="1:6" x14ac:dyDescent="0.25">
      <c r="A99" s="33"/>
      <c r="B99" s="13"/>
      <c r="C99" s="70">
        <v>710</v>
      </c>
      <c r="D99" s="11"/>
      <c r="E99" s="107"/>
      <c r="F99" s="76"/>
    </row>
    <row r="100" spans="1:6" x14ac:dyDescent="0.25">
      <c r="A100" s="33"/>
      <c r="B100" s="13"/>
      <c r="C100" s="69" t="s">
        <v>101</v>
      </c>
      <c r="D100" s="11"/>
      <c r="E100" s="107"/>
      <c r="F100" s="76"/>
    </row>
    <row r="101" spans="1:6" x14ac:dyDescent="0.25">
      <c r="A101" s="33"/>
      <c r="B101" s="13"/>
      <c r="C101" s="69" t="s">
        <v>102</v>
      </c>
      <c r="D101" s="11"/>
      <c r="E101" s="107"/>
      <c r="F101" s="76"/>
    </row>
    <row r="102" spans="1:6" x14ac:dyDescent="0.25">
      <c r="A102" s="33"/>
      <c r="B102" s="13"/>
      <c r="C102" s="69" t="s">
        <v>103</v>
      </c>
      <c r="D102" s="11"/>
      <c r="E102" s="107"/>
      <c r="F102" s="76"/>
    </row>
    <row r="103" spans="1:6" x14ac:dyDescent="0.25">
      <c r="A103" s="33"/>
      <c r="B103" s="13"/>
      <c r="C103" s="69" t="s">
        <v>104</v>
      </c>
      <c r="D103" s="11"/>
      <c r="E103" s="107"/>
      <c r="F103" s="76"/>
    </row>
    <row r="104" spans="1:6" x14ac:dyDescent="0.25">
      <c r="A104" s="32"/>
      <c r="B104" s="23"/>
      <c r="C104" s="71" t="s">
        <v>105</v>
      </c>
      <c r="D104" s="26"/>
      <c r="E104" s="95"/>
      <c r="F104" s="77"/>
    </row>
    <row r="105" spans="1:6" x14ac:dyDescent="0.25">
      <c r="A105" s="33"/>
      <c r="B105" s="13"/>
      <c r="C105" s="69"/>
      <c r="D105" s="11"/>
      <c r="E105" s="107"/>
      <c r="F105" s="76"/>
    </row>
    <row r="106" spans="1:6" ht="285.75" customHeight="1" x14ac:dyDescent="0.25">
      <c r="A106" s="33" t="s">
        <v>57</v>
      </c>
      <c r="B106" s="13"/>
      <c r="C106" s="48" t="s">
        <v>86</v>
      </c>
      <c r="D106" s="12">
        <v>1</v>
      </c>
      <c r="E106" s="106"/>
      <c r="F106" s="76">
        <f>E106*D106</f>
        <v>0</v>
      </c>
    </row>
    <row r="107" spans="1:6" x14ac:dyDescent="0.25">
      <c r="A107" s="32"/>
      <c r="B107" s="23"/>
      <c r="C107" s="47" t="s">
        <v>58</v>
      </c>
      <c r="D107" s="22"/>
      <c r="E107" s="104"/>
      <c r="F107" s="77"/>
    </row>
    <row r="108" spans="1:6" x14ac:dyDescent="0.25">
      <c r="A108" s="33"/>
      <c r="B108" s="37"/>
      <c r="C108" s="65"/>
      <c r="D108" s="12"/>
      <c r="E108" s="88"/>
      <c r="F108" s="76"/>
    </row>
    <row r="109" spans="1:6" x14ac:dyDescent="0.25">
      <c r="A109" s="30"/>
      <c r="B109" s="38"/>
      <c r="C109" s="72"/>
      <c r="D109" s="12"/>
      <c r="E109" s="89"/>
      <c r="F109" s="76"/>
    </row>
    <row r="110" spans="1:6" x14ac:dyDescent="0.25">
      <c r="A110" s="30"/>
      <c r="B110" s="39" t="s">
        <v>59</v>
      </c>
      <c r="C110" s="73"/>
      <c r="D110" s="3"/>
      <c r="E110" s="90"/>
      <c r="F110" s="81">
        <f>SUM(F3:F109)</f>
        <v>0</v>
      </c>
    </row>
    <row r="111" spans="1:6" x14ac:dyDescent="0.25">
      <c r="A111" s="30"/>
      <c r="B111" s="40"/>
      <c r="C111" s="37"/>
      <c r="D111" s="14"/>
      <c r="E111" s="91"/>
      <c r="F111" s="82"/>
    </row>
    <row r="112" spans="1:6" x14ac:dyDescent="0.25">
      <c r="A112" s="30"/>
      <c r="B112" s="39" t="s">
        <v>60</v>
      </c>
      <c r="C112" s="73"/>
      <c r="D112" s="3"/>
      <c r="E112" s="90">
        <v>0.25</v>
      </c>
      <c r="F112" s="81">
        <f>F110*25%</f>
        <v>0</v>
      </c>
    </row>
    <row r="113" spans="1:6" x14ac:dyDescent="0.25">
      <c r="A113" s="30"/>
      <c r="B113" s="41"/>
      <c r="C113" s="48"/>
      <c r="D113" s="8"/>
      <c r="E113" s="60"/>
      <c r="F113" s="83"/>
    </row>
    <row r="114" spans="1:6" x14ac:dyDescent="0.25">
      <c r="A114" s="30"/>
      <c r="B114" s="39" t="s">
        <v>61</v>
      </c>
      <c r="C114" s="73"/>
      <c r="D114" s="3"/>
      <c r="E114" s="90"/>
      <c r="F114" s="81">
        <f>F110+F112</f>
        <v>0</v>
      </c>
    </row>
    <row r="115" spans="1:6" x14ac:dyDescent="0.25">
      <c r="A115" s="35"/>
      <c r="B115" s="42"/>
      <c r="C115" s="42"/>
      <c r="D115" s="11"/>
      <c r="E115" s="42"/>
      <c r="F115" s="84"/>
    </row>
    <row r="116" spans="1:6" x14ac:dyDescent="0.25">
      <c r="A116" s="35"/>
      <c r="B116" s="42"/>
      <c r="C116" s="42"/>
      <c r="D116" s="11"/>
      <c r="E116" s="42"/>
      <c r="F116" s="84"/>
    </row>
    <row r="117" spans="1:6" x14ac:dyDescent="0.25">
      <c r="A117" s="36"/>
      <c r="B117" s="43"/>
      <c r="C117" s="43"/>
      <c r="D117" s="15"/>
      <c r="E117" s="43"/>
      <c r="F117" s="85"/>
    </row>
  </sheetData>
  <sheetProtection algorithmName="SHA-512" hashValue="JYym+mx/0BKn8C5hwsUjM3FDyEtO7OuzA7i5bUliew//p4/NInDDD+4qLTRSaeOQpbEPnayXVEqR6W8vUonxBw==" saltValue="hi8ogzhwnNoZjvdsF0CtsA==" spinCount="100000" sheet="1" objects="1" scenarios="1"/>
  <pageMargins left="0.7" right="0.7" top="0.75" bottom="0.75" header="0.3" footer="0.3"/>
  <pageSetup paperSize="9" scale="74" fitToHeight="0" orientation="portrait" r:id="rId1"/>
  <headerFooter>
    <oddHeader>&amp;L&amp;"Aptos,Uobičajeno"&amp;10Opremanje kuhinje
EV. BR.: 05-2026&amp;C&amp;"Aptos,Uobičajeno"&amp;10VATROGASNA ZAJEDNICA PGŽ&amp;R&amp;"Aptos,Kurziv"&amp;10PRILOG 2. - TROŠKOVNIK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Brkljaca</dc:creator>
  <cp:lastModifiedBy>Helena Brkljaca</cp:lastModifiedBy>
  <cp:lastPrinted>2026-04-02T09:59:56Z</cp:lastPrinted>
  <dcterms:created xsi:type="dcterms:W3CDTF">2026-04-02T07:25:04Z</dcterms:created>
  <dcterms:modified xsi:type="dcterms:W3CDTF">2026-04-02T10:00:00Z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-141699034</vt:i4>
  </property>
  <property fmtid="{D5CDD505-2E9C-101B-9397-08002B2CF9AE}" pid="3" name="_NewReviewCycle">
    <vt:lpwstr/>
  </property>
  <property fmtid="{D5CDD505-2E9C-101B-9397-08002B2CF9AE}" pid="4" name="_EmailSubject">
    <vt:lpwstr>objava web</vt:lpwstr>
  </property>
  <property fmtid="{D5CDD505-2E9C-101B-9397-08002B2CF9AE}" pid="5" name="_AuthorEmail">
    <vt:lpwstr>helena.brkljaca@vz-pgz.hr</vt:lpwstr>
  </property>
  <property fmtid="{D5CDD505-2E9C-101B-9397-08002B2CF9AE}" pid="6" name="_AuthorEmailDisplayName">
    <vt:lpwstr>Helena Brkljaca</vt:lpwstr>
  </property>
</Properties>
</file>